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Professions\Economics\ADMIN.ECO\RESEARCH - Working Papers\Wine Papers\Databases\"/>
    </mc:Choice>
  </mc:AlternateContent>
  <bookViews>
    <workbookView xWindow="0" yWindow="0" windowWidth="28800" windowHeight="11835"/>
  </bookViews>
  <sheets>
    <sheet name="Cover sheet" sheetId="19" r:id="rId1"/>
    <sheet name="Contents" sheetId="20" r:id="rId2"/>
    <sheet name="Fig 2" sheetId="3" r:id="rId3"/>
    <sheet name="Fig 3" sheetId="7" r:id="rId4"/>
    <sheet name="Fig 4" sheetId="8" r:id="rId5"/>
    <sheet name="Fig 5" sheetId="11" r:id="rId6"/>
    <sheet name="Fig 6" sheetId="1" r:id="rId7"/>
    <sheet name="Fig 7" sheetId="12" r:id="rId8"/>
    <sheet name="Fig 8" sheetId="13" r:id="rId9"/>
    <sheet name="Fig 9" sheetId="14" r:id="rId10"/>
    <sheet name="Fig 10" sheetId="15" r:id="rId11"/>
    <sheet name="Fig 11" sheetId="16" r:id="rId12"/>
    <sheet name="Fig 12" sheetId="17" r:id="rId13"/>
    <sheet name="Fig 13" sheetId="18" r:id="rId14"/>
  </sheets>
  <externalReferences>
    <externalReference r:id="rId15"/>
    <externalReference r:id="rId16"/>
  </externalReferenc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2" i="16" l="1"/>
  <c r="W101" i="16"/>
  <c r="W100" i="16"/>
  <c r="W99" i="16"/>
  <c r="W98" i="16"/>
  <c r="W97" i="16"/>
  <c r="W96" i="16"/>
  <c r="W95" i="16"/>
  <c r="W94" i="16"/>
  <c r="W93" i="16"/>
  <c r="W92" i="16"/>
  <c r="W91" i="16"/>
  <c r="W90" i="16"/>
  <c r="W89" i="16"/>
  <c r="W88" i="16"/>
  <c r="W87" i="16"/>
  <c r="W86" i="16"/>
  <c r="W85" i="16"/>
  <c r="W84" i="16"/>
  <c r="W83" i="16"/>
  <c r="W82" i="16"/>
  <c r="W81" i="16"/>
  <c r="W80" i="16"/>
  <c r="W79" i="16"/>
  <c r="W78" i="16"/>
  <c r="W77" i="16"/>
  <c r="W76" i="16"/>
  <c r="W75" i="16"/>
  <c r="W74" i="16"/>
  <c r="W73" i="16"/>
  <c r="W72" i="16"/>
  <c r="W71" i="16"/>
  <c r="W70" i="16"/>
  <c r="W69" i="16"/>
  <c r="W68" i="16"/>
  <c r="W67" i="16"/>
  <c r="W66" i="16"/>
  <c r="W65" i="16"/>
  <c r="W64" i="16"/>
  <c r="W63" i="16"/>
  <c r="W62" i="16"/>
  <c r="W61" i="16"/>
  <c r="W60" i="16"/>
  <c r="W59" i="16"/>
  <c r="W58" i="16"/>
  <c r="W57" i="16"/>
  <c r="W56" i="16"/>
  <c r="W55" i="16"/>
  <c r="W54" i="16"/>
  <c r="W53" i="16"/>
  <c r="W52" i="16"/>
  <c r="W51" i="16"/>
  <c r="W50" i="16"/>
  <c r="W49" i="16"/>
  <c r="W48" i="16"/>
  <c r="W47" i="16"/>
  <c r="W46" i="16"/>
  <c r="W45" i="16"/>
  <c r="W44" i="16"/>
  <c r="W43" i="16"/>
  <c r="W42" i="16"/>
  <c r="W41" i="16"/>
  <c r="W40" i="16"/>
  <c r="W39" i="16"/>
  <c r="W38" i="16"/>
  <c r="W37" i="16"/>
  <c r="W36" i="16"/>
  <c r="W35" i="16"/>
  <c r="W34" i="16"/>
  <c r="W33" i="16"/>
  <c r="W32" i="16"/>
  <c r="W31" i="16"/>
  <c r="W30" i="16"/>
  <c r="W29" i="16"/>
  <c r="W28" i="16"/>
  <c r="W27" i="16"/>
  <c r="W26" i="16"/>
  <c r="W25" i="16"/>
  <c r="W24" i="16"/>
  <c r="W23" i="16"/>
  <c r="W22" i="16"/>
  <c r="W21" i="16"/>
  <c r="W20" i="16"/>
  <c r="W19" i="16"/>
  <c r="W18" i="16"/>
  <c r="W17" i="16"/>
  <c r="W16" i="16"/>
  <c r="W15" i="16"/>
  <c r="W14" i="16"/>
  <c r="W13" i="16"/>
  <c r="W12" i="16"/>
  <c r="W11" i="16"/>
  <c r="W10" i="16"/>
  <c r="W9" i="16"/>
  <c r="W8" i="16"/>
  <c r="W7" i="16"/>
  <c r="W6" i="16"/>
  <c r="W5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2" i="16"/>
  <c r="Q81" i="16"/>
  <c r="Q80" i="16"/>
  <c r="Q79" i="16"/>
  <c r="Q78" i="16"/>
  <c r="Q77" i="16"/>
  <c r="Q76" i="16"/>
  <c r="Q75" i="16"/>
  <c r="Q74" i="16"/>
  <c r="Q73" i="16"/>
  <c r="Q72" i="16"/>
  <c r="Q71" i="16"/>
  <c r="Q70" i="16"/>
  <c r="Q69" i="16"/>
  <c r="Q68" i="16"/>
  <c r="Q67" i="16"/>
  <c r="Q66" i="16"/>
  <c r="Q65" i="16"/>
  <c r="Q64" i="16"/>
  <c r="Q63" i="16"/>
  <c r="Q62" i="16"/>
  <c r="Q61" i="16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Q8" i="16"/>
  <c r="Q7" i="16"/>
  <c r="Q6" i="16"/>
  <c r="Q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5" i="16"/>
  <c r="P288" i="3"/>
  <c r="Z288" i="3"/>
  <c r="AE288" i="3"/>
  <c r="AI288" i="3"/>
  <c r="AS288" i="3"/>
  <c r="AY288" i="3"/>
  <c r="BJ288" i="3"/>
  <c r="BN288" i="3"/>
  <c r="P287" i="3"/>
  <c r="Z287" i="3"/>
  <c r="AE287" i="3"/>
  <c r="AI287" i="3"/>
  <c r="AS287" i="3"/>
  <c r="AY287" i="3"/>
  <c r="BJ287" i="3"/>
  <c r="BN287" i="3"/>
  <c r="P286" i="3"/>
  <c r="Z286" i="3"/>
  <c r="AE286" i="3"/>
  <c r="AI286" i="3"/>
  <c r="AS286" i="3"/>
  <c r="AY286" i="3"/>
  <c r="BJ286" i="3"/>
  <c r="BN286" i="3"/>
  <c r="P285" i="3"/>
  <c r="Z285" i="3"/>
  <c r="AE285" i="3"/>
  <c r="AI285" i="3"/>
  <c r="AS285" i="3"/>
  <c r="AY285" i="3"/>
  <c r="BJ285" i="3"/>
  <c r="BN285" i="3"/>
  <c r="Z284" i="3"/>
  <c r="AI284" i="3"/>
  <c r="AS284" i="3"/>
  <c r="AY284" i="3"/>
  <c r="BJ284" i="3"/>
  <c r="BN284" i="3"/>
  <c r="Z283" i="3"/>
  <c r="AI283" i="3"/>
  <c r="AS283" i="3"/>
  <c r="AY283" i="3"/>
  <c r="BJ283" i="3"/>
  <c r="BN283" i="3"/>
  <c r="Z282" i="3"/>
  <c r="AI282" i="3"/>
  <c r="AS282" i="3"/>
  <c r="AY282" i="3"/>
  <c r="BJ282" i="3"/>
  <c r="BN282" i="3"/>
  <c r="Z281" i="3"/>
  <c r="AI281" i="3"/>
  <c r="AS281" i="3"/>
  <c r="AY281" i="3"/>
  <c r="BJ281" i="3"/>
  <c r="BN281" i="3"/>
  <c r="Z280" i="3"/>
  <c r="AI280" i="3"/>
  <c r="AS280" i="3"/>
  <c r="AY280" i="3"/>
  <c r="BJ280" i="3"/>
  <c r="BN280" i="3"/>
  <c r="Z279" i="3"/>
  <c r="AI279" i="3"/>
  <c r="AS279" i="3"/>
  <c r="AY279" i="3"/>
  <c r="BJ279" i="3"/>
  <c r="BN279" i="3"/>
  <c r="Z278" i="3"/>
  <c r="AI278" i="3"/>
  <c r="AS278" i="3"/>
  <c r="AY278" i="3"/>
  <c r="BJ278" i="3"/>
  <c r="BN278" i="3"/>
  <c r="Z277" i="3"/>
  <c r="AI277" i="3"/>
  <c r="AS277" i="3"/>
  <c r="AY277" i="3"/>
  <c r="BJ277" i="3"/>
  <c r="BN277" i="3"/>
  <c r="Z276" i="3"/>
  <c r="AI276" i="3"/>
  <c r="AS276" i="3"/>
  <c r="AY276" i="3"/>
  <c r="BJ276" i="3"/>
  <c r="BN276" i="3"/>
  <c r="Z275" i="3"/>
  <c r="AI275" i="3"/>
  <c r="AS275" i="3"/>
  <c r="AY275" i="3"/>
  <c r="BJ275" i="3"/>
  <c r="BN275" i="3"/>
  <c r="Z274" i="3"/>
  <c r="AI274" i="3"/>
  <c r="AS274" i="3"/>
  <c r="AY274" i="3"/>
  <c r="BJ274" i="3"/>
  <c r="BN274" i="3"/>
  <c r="Z273" i="3"/>
  <c r="AI273" i="3"/>
  <c r="AS273" i="3"/>
  <c r="AY273" i="3"/>
  <c r="BJ273" i="3"/>
  <c r="BN273" i="3"/>
  <c r="Z272" i="3"/>
  <c r="AI272" i="3"/>
  <c r="AS272" i="3"/>
  <c r="AY272" i="3"/>
  <c r="BJ272" i="3"/>
  <c r="BN272" i="3"/>
  <c r="Z271" i="3"/>
  <c r="AI271" i="3"/>
  <c r="AS271" i="3"/>
  <c r="AY271" i="3"/>
  <c r="BJ271" i="3"/>
  <c r="BN271" i="3"/>
  <c r="Z270" i="3"/>
  <c r="AI270" i="3"/>
  <c r="AS270" i="3"/>
  <c r="AY270" i="3"/>
  <c r="BJ270" i="3"/>
  <c r="BN270" i="3"/>
  <c r="Z269" i="3"/>
  <c r="AI269" i="3"/>
  <c r="AS269" i="3"/>
  <c r="AY269" i="3"/>
  <c r="BJ269" i="3"/>
  <c r="BN269" i="3"/>
  <c r="Z268" i="3"/>
  <c r="AI268" i="3"/>
  <c r="AS268" i="3"/>
  <c r="AY268" i="3"/>
  <c r="BJ268" i="3"/>
  <c r="BN268" i="3"/>
  <c r="Z267" i="3"/>
  <c r="AI267" i="3"/>
  <c r="AS267" i="3"/>
  <c r="AY267" i="3"/>
  <c r="BJ267" i="3"/>
  <c r="BN267" i="3"/>
  <c r="Z266" i="3"/>
  <c r="AI266" i="3"/>
  <c r="AS266" i="3"/>
  <c r="AY266" i="3"/>
  <c r="BJ266" i="3"/>
  <c r="BN266" i="3"/>
  <c r="Z265" i="3"/>
  <c r="AI265" i="3"/>
  <c r="AS265" i="3"/>
  <c r="AY265" i="3"/>
  <c r="BJ265" i="3"/>
  <c r="BN265" i="3"/>
  <c r="Z264" i="3"/>
  <c r="AI264" i="3"/>
  <c r="AS264" i="3"/>
  <c r="AY264" i="3"/>
  <c r="BJ264" i="3"/>
  <c r="BN264" i="3"/>
  <c r="Z263" i="3"/>
  <c r="AI263" i="3"/>
  <c r="AS263" i="3"/>
  <c r="AY263" i="3"/>
  <c r="BJ263" i="3"/>
  <c r="BN263" i="3"/>
  <c r="Z262" i="3"/>
  <c r="AI262" i="3"/>
  <c r="AS262" i="3"/>
  <c r="AY262" i="3"/>
  <c r="BJ262" i="3"/>
  <c r="BN262" i="3"/>
  <c r="Z261" i="3"/>
  <c r="AI261" i="3"/>
  <c r="AS261" i="3"/>
  <c r="AY261" i="3"/>
  <c r="BJ261" i="3"/>
  <c r="BN261" i="3"/>
  <c r="Z260" i="3"/>
  <c r="AI260" i="3"/>
  <c r="AS260" i="3"/>
  <c r="AY260" i="3"/>
  <c r="BJ260" i="3"/>
  <c r="BN260" i="3"/>
  <c r="Z259" i="3"/>
  <c r="AI259" i="3"/>
  <c r="AS259" i="3"/>
  <c r="AY259" i="3"/>
  <c r="BJ259" i="3"/>
  <c r="BN259" i="3"/>
  <c r="Z258" i="3"/>
  <c r="AI258" i="3"/>
  <c r="AS258" i="3"/>
  <c r="AY258" i="3"/>
  <c r="BJ258" i="3"/>
  <c r="BN258" i="3"/>
  <c r="Z257" i="3"/>
  <c r="AI257" i="3"/>
  <c r="AS257" i="3"/>
  <c r="AY257" i="3"/>
  <c r="BJ257" i="3"/>
  <c r="BN257" i="3"/>
  <c r="Z256" i="3"/>
  <c r="AI256" i="3"/>
  <c r="AS256" i="3"/>
  <c r="AY256" i="3"/>
  <c r="BJ256" i="3"/>
  <c r="BN256" i="3"/>
  <c r="Z255" i="3"/>
  <c r="AI255" i="3"/>
  <c r="AS255" i="3"/>
  <c r="AY255" i="3"/>
  <c r="BJ255" i="3"/>
  <c r="BN255" i="3"/>
  <c r="Z254" i="3"/>
  <c r="AI254" i="3"/>
  <c r="AS254" i="3"/>
  <c r="AY254" i="3"/>
  <c r="BJ254" i="3"/>
  <c r="BN254" i="3"/>
  <c r="Z253" i="3"/>
  <c r="AI253" i="3"/>
  <c r="AS253" i="3"/>
  <c r="AY253" i="3"/>
  <c r="BJ253" i="3"/>
  <c r="BN253" i="3"/>
  <c r="Z252" i="3"/>
  <c r="AI252" i="3"/>
  <c r="AS252" i="3"/>
  <c r="AY252" i="3"/>
  <c r="BJ252" i="3"/>
  <c r="BN252" i="3"/>
  <c r="Z251" i="3"/>
  <c r="AI251" i="3"/>
  <c r="AS251" i="3"/>
  <c r="AY251" i="3"/>
  <c r="BJ251" i="3"/>
  <c r="BN251" i="3"/>
  <c r="Z250" i="3"/>
  <c r="AI250" i="3"/>
  <c r="AS250" i="3"/>
  <c r="AY250" i="3"/>
  <c r="BJ250" i="3"/>
  <c r="BN250" i="3"/>
  <c r="Z249" i="3"/>
  <c r="AI249" i="3"/>
  <c r="AS249" i="3"/>
  <c r="AY249" i="3"/>
  <c r="BJ249" i="3"/>
  <c r="BN249" i="3"/>
  <c r="Z248" i="3"/>
  <c r="AI248" i="3"/>
  <c r="AS248" i="3"/>
  <c r="AY248" i="3"/>
  <c r="BJ248" i="3"/>
  <c r="BN248" i="3"/>
  <c r="Z247" i="3"/>
  <c r="AI247" i="3"/>
  <c r="AS247" i="3"/>
  <c r="AY247" i="3"/>
  <c r="BJ247" i="3"/>
  <c r="BN247" i="3"/>
  <c r="Z246" i="3"/>
  <c r="AI246" i="3"/>
  <c r="AS246" i="3"/>
  <c r="AY246" i="3"/>
  <c r="BJ246" i="3"/>
  <c r="BN246" i="3"/>
  <c r="Z245" i="3"/>
  <c r="AI245" i="3"/>
  <c r="AS245" i="3"/>
  <c r="AY245" i="3"/>
  <c r="BJ245" i="3"/>
  <c r="BN245" i="3"/>
  <c r="Z244" i="3"/>
  <c r="AI244" i="3"/>
  <c r="AS244" i="3"/>
  <c r="AY244" i="3"/>
  <c r="BJ244" i="3"/>
  <c r="BN244" i="3"/>
  <c r="Z243" i="3"/>
  <c r="AI243" i="3"/>
  <c r="AS243" i="3"/>
  <c r="AY243" i="3"/>
  <c r="BJ243" i="3"/>
  <c r="BN243" i="3"/>
  <c r="Z242" i="3"/>
  <c r="AI242" i="3"/>
  <c r="AS242" i="3"/>
  <c r="AY242" i="3"/>
  <c r="BJ242" i="3"/>
  <c r="BN242" i="3"/>
  <c r="Z241" i="3"/>
  <c r="AI241" i="3"/>
  <c r="AS241" i="3"/>
  <c r="AY241" i="3"/>
  <c r="BJ241" i="3"/>
  <c r="BN241" i="3"/>
  <c r="Z240" i="3"/>
  <c r="AI240" i="3"/>
  <c r="AS240" i="3"/>
  <c r="AY240" i="3"/>
  <c r="BJ240" i="3"/>
  <c r="BN240" i="3"/>
  <c r="Z239" i="3"/>
  <c r="AI239" i="3"/>
  <c r="AS239" i="3"/>
  <c r="AY239" i="3"/>
  <c r="BJ239" i="3"/>
  <c r="BN239" i="3"/>
  <c r="Z238" i="3"/>
  <c r="AI238" i="3"/>
  <c r="AS238" i="3"/>
  <c r="AY238" i="3"/>
  <c r="BJ238" i="3"/>
  <c r="BN238" i="3"/>
  <c r="Z237" i="3"/>
  <c r="AI237" i="3"/>
  <c r="AS237" i="3"/>
  <c r="AY237" i="3"/>
  <c r="BJ237" i="3"/>
  <c r="BN237" i="3"/>
  <c r="Z236" i="3"/>
  <c r="AI236" i="3"/>
  <c r="AS236" i="3"/>
  <c r="AY236" i="3"/>
  <c r="BJ236" i="3"/>
  <c r="BN236" i="3"/>
  <c r="Z235" i="3"/>
  <c r="AI235" i="3"/>
  <c r="AS235" i="3"/>
  <c r="AY235" i="3"/>
  <c r="BJ235" i="3"/>
  <c r="BN235" i="3"/>
  <c r="BN230" i="3"/>
  <c r="BN229" i="3"/>
  <c r="BN228" i="3"/>
  <c r="BN227" i="3"/>
  <c r="BN226" i="3"/>
  <c r="BN225" i="3"/>
  <c r="BN224" i="3"/>
  <c r="BN223" i="3"/>
  <c r="BN222" i="3"/>
  <c r="BN221" i="3"/>
  <c r="BN220" i="3"/>
  <c r="BN219" i="3"/>
  <c r="BN218" i="3"/>
  <c r="BN217" i="3"/>
  <c r="BN216" i="3"/>
  <c r="BN215" i="3"/>
  <c r="BN214" i="3"/>
  <c r="BN213" i="3"/>
  <c r="BN212" i="3"/>
  <c r="BN211" i="3"/>
  <c r="BN210" i="3"/>
  <c r="BN209" i="3"/>
  <c r="BN208" i="3"/>
  <c r="BN207" i="3"/>
  <c r="BN206" i="3"/>
  <c r="BN205" i="3"/>
  <c r="BN204" i="3"/>
  <c r="BN203" i="3"/>
  <c r="BN202" i="3"/>
  <c r="BN201" i="3"/>
  <c r="BN200" i="3"/>
  <c r="BN199" i="3"/>
  <c r="BN198" i="3"/>
  <c r="BN197" i="3"/>
  <c r="BN196" i="3"/>
  <c r="BN195" i="3"/>
  <c r="BN194" i="3"/>
  <c r="BN193" i="3"/>
  <c r="BN192" i="3"/>
  <c r="BN191" i="3"/>
  <c r="BN190" i="3"/>
  <c r="BN189" i="3"/>
  <c r="BN188" i="3"/>
  <c r="BN187" i="3"/>
  <c r="BN186" i="3"/>
  <c r="BN185" i="3"/>
  <c r="BN184" i="3"/>
  <c r="BN183" i="3"/>
  <c r="BN182" i="3"/>
  <c r="BN181" i="3"/>
  <c r="BN180" i="3"/>
  <c r="BN179" i="3"/>
  <c r="BN178" i="3"/>
  <c r="BN177" i="3"/>
  <c r="BN173" i="3"/>
  <c r="BN172" i="3"/>
  <c r="BN171" i="3"/>
  <c r="BN170" i="3"/>
  <c r="BN169" i="3"/>
  <c r="BN168" i="3"/>
  <c r="BN167" i="3"/>
  <c r="BN166" i="3"/>
  <c r="BN165" i="3"/>
  <c r="BN164" i="3"/>
  <c r="BN163" i="3"/>
  <c r="BN162" i="3"/>
  <c r="BN161" i="3"/>
  <c r="BN160" i="3"/>
  <c r="BN159" i="3"/>
  <c r="BN158" i="3"/>
  <c r="BN157" i="3"/>
  <c r="BN156" i="3"/>
  <c r="BN155" i="3"/>
  <c r="BN154" i="3"/>
  <c r="BN153" i="3"/>
  <c r="BN152" i="3"/>
  <c r="BN151" i="3"/>
  <c r="BN150" i="3"/>
  <c r="BN149" i="3"/>
  <c r="BN148" i="3"/>
  <c r="BN147" i="3"/>
  <c r="BN146" i="3"/>
  <c r="BN145" i="3"/>
  <c r="BN144" i="3"/>
  <c r="BN143" i="3"/>
  <c r="BN142" i="3"/>
  <c r="BN141" i="3"/>
  <c r="BN140" i="3"/>
  <c r="BN139" i="3"/>
  <c r="BN138" i="3"/>
  <c r="BN137" i="3"/>
  <c r="BN136" i="3"/>
  <c r="BN135" i="3"/>
  <c r="BN134" i="3"/>
  <c r="BN133" i="3"/>
  <c r="BN132" i="3"/>
  <c r="BN131" i="3"/>
  <c r="BN130" i="3"/>
  <c r="BN129" i="3"/>
  <c r="BN128" i="3"/>
  <c r="BN127" i="3"/>
  <c r="BN126" i="3"/>
  <c r="BN125" i="3"/>
  <c r="BN124" i="3"/>
  <c r="BN123" i="3"/>
  <c r="BN122" i="3"/>
  <c r="BN121" i="3"/>
  <c r="BN120" i="3"/>
  <c r="BN116" i="3"/>
  <c r="BN115" i="3"/>
  <c r="BN114" i="3"/>
  <c r="BN113" i="3"/>
  <c r="BN112" i="3"/>
  <c r="BN111" i="3"/>
  <c r="BN110" i="3"/>
  <c r="BN109" i="3"/>
  <c r="BN108" i="3"/>
  <c r="BN107" i="3"/>
  <c r="BN106" i="3"/>
  <c r="BN105" i="3"/>
  <c r="BN104" i="3"/>
  <c r="BN103" i="3"/>
  <c r="BN102" i="3"/>
  <c r="BN101" i="3"/>
  <c r="BN100" i="3"/>
  <c r="BN99" i="3"/>
  <c r="BN98" i="3"/>
  <c r="BN97" i="3"/>
  <c r="BN96" i="3"/>
  <c r="BN95" i="3"/>
  <c r="BN94" i="3"/>
  <c r="BN93" i="3"/>
  <c r="BN92" i="3"/>
  <c r="BN91" i="3"/>
  <c r="BN90" i="3"/>
  <c r="BN89" i="3"/>
  <c r="BN88" i="3"/>
  <c r="BN87" i="3"/>
  <c r="BN86" i="3"/>
  <c r="BN85" i="3"/>
  <c r="BN84" i="3"/>
  <c r="BN83" i="3"/>
  <c r="BN82" i="3"/>
  <c r="BN81" i="3"/>
  <c r="BN80" i="3"/>
  <c r="BN79" i="3"/>
  <c r="BN78" i="3"/>
  <c r="BN77" i="3"/>
  <c r="BN76" i="3"/>
  <c r="BN75" i="3"/>
  <c r="BN74" i="3"/>
  <c r="BN73" i="3"/>
  <c r="BN72" i="3"/>
  <c r="BN71" i="3"/>
  <c r="BN70" i="3"/>
  <c r="BN69" i="3"/>
  <c r="BN68" i="3"/>
  <c r="BN67" i="3"/>
  <c r="BN66" i="3"/>
  <c r="BN65" i="3"/>
  <c r="BN64" i="3"/>
  <c r="BN63" i="3"/>
  <c r="J39" i="1"/>
  <c r="U5" i="1"/>
  <c r="J19" i="1"/>
  <c r="U4" i="1"/>
  <c r="C39" i="1"/>
  <c r="C40" i="1"/>
  <c r="C4" i="1"/>
  <c r="C5" i="1"/>
  <c r="C6" i="1"/>
  <c r="C19" i="1"/>
  <c r="C7" i="1"/>
  <c r="C8" i="1"/>
  <c r="C9" i="1"/>
  <c r="C10" i="1"/>
  <c r="C11" i="1"/>
  <c r="C12" i="1"/>
  <c r="C13" i="1"/>
  <c r="C14" i="1"/>
  <c r="C15" i="1"/>
  <c r="C16" i="1"/>
  <c r="C17" i="1"/>
  <c r="C18" i="1"/>
  <c r="D39" i="1"/>
  <c r="O5" i="1"/>
  <c r="E39" i="1"/>
  <c r="P5" i="1"/>
  <c r="F39" i="1"/>
  <c r="Q5" i="1"/>
  <c r="G39" i="1"/>
  <c r="R5" i="1"/>
  <c r="H39" i="1"/>
  <c r="S5" i="1"/>
  <c r="I39" i="1"/>
  <c r="T5" i="1"/>
  <c r="N5" i="1"/>
  <c r="D4" i="1"/>
  <c r="D19" i="1"/>
  <c r="O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E19" i="1"/>
  <c r="P4" i="1"/>
  <c r="F19" i="1"/>
  <c r="Q4" i="1"/>
  <c r="G19" i="1"/>
  <c r="R4" i="1"/>
  <c r="H19" i="1"/>
  <c r="S4" i="1"/>
  <c r="I19" i="1"/>
  <c r="T4" i="1"/>
  <c r="C20" i="1"/>
  <c r="N4" i="1"/>
</calcChain>
</file>

<file path=xl/sharedStrings.xml><?xml version="1.0" encoding="utf-8"?>
<sst xmlns="http://schemas.openxmlformats.org/spreadsheetml/2006/main" count="3316" uniqueCount="266">
  <si>
    <t>Wine/spirits relative price</t>
  </si>
  <si>
    <t>Year</t>
  </si>
  <si>
    <t>World</t>
  </si>
  <si>
    <t>Asia Pacific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</si>
  <si>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</si>
  <si>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</si>
  <si>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</si>
  <si>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</si>
  <si>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</si>
  <si>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</si>
  <si>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</si>
  <si>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</si>
  <si>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</si>
  <si>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</si>
  <si>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</si>
  <si>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</si>
  <si>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</si>
  <si>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</si>
  <si>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</si>
  <si>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Australasia</t>
  </si>
  <si>
    <t>Eastern Europe</t>
  </si>
  <si>
    <t>Latin America</t>
  </si>
  <si>
    <t>Middle East and Africa</t>
  </si>
  <si>
    <t>North America</t>
  </si>
  <si>
    <t>Western Europe</t>
  </si>
  <si>
    <t>Wine/beer relative price</t>
  </si>
  <si>
    <t>Wine/spirit</t>
  </si>
  <si>
    <t>Wine/bee</t>
  </si>
  <si>
    <t xml:space="preserve">Asia </t>
  </si>
  <si>
    <t>Africa &amp; M. East</t>
  </si>
  <si>
    <t>wine/spirits</t>
  </si>
  <si>
    <t>wine/beer</t>
  </si>
  <si>
    <t>WORLD</t>
  </si>
  <si>
    <t>2013-15</t>
  </si>
  <si>
    <t>Av price of LAL</t>
  </si>
  <si>
    <t>France</t>
  </si>
  <si>
    <t>Italy</t>
  </si>
  <si>
    <t>Portugal</t>
  </si>
  <si>
    <t>Spain</t>
  </si>
  <si>
    <t>Austria</t>
  </si>
  <si>
    <t>Bel-Lux</t>
  </si>
  <si>
    <t>Denmark</t>
  </si>
  <si>
    <t>Finland</t>
  </si>
  <si>
    <t>Germany</t>
  </si>
  <si>
    <t>Greece</t>
  </si>
  <si>
    <t>Ireland</t>
  </si>
  <si>
    <t>Netherlands</t>
  </si>
  <si>
    <t>Sweden</t>
  </si>
  <si>
    <t>Switzerland</t>
  </si>
  <si>
    <t>United Kingdom</t>
  </si>
  <si>
    <t>Other WEM</t>
  </si>
  <si>
    <t>Bulgaria</t>
  </si>
  <si>
    <t>Croatia</t>
  </si>
  <si>
    <t>Georgia</t>
  </si>
  <si>
    <t>Hungary</t>
  </si>
  <si>
    <t>Moldova</t>
  </si>
  <si>
    <t>Romania</t>
  </si>
  <si>
    <t>Russia</t>
  </si>
  <si>
    <t>Ukraine</t>
  </si>
  <si>
    <t>Other ECA</t>
  </si>
  <si>
    <t>Australia</t>
  </si>
  <si>
    <t>New Zealand</t>
  </si>
  <si>
    <t>Canada</t>
  </si>
  <si>
    <t>United States</t>
  </si>
  <si>
    <t>Argentina</t>
  </si>
  <si>
    <t>Brazil</t>
  </si>
  <si>
    <t>Chile</t>
  </si>
  <si>
    <t>Mexico</t>
  </si>
  <si>
    <t>Uruguay</t>
  </si>
  <si>
    <t>Other LAC</t>
  </si>
  <si>
    <t>Algeria</t>
  </si>
  <si>
    <t>Morocco</t>
  </si>
  <si>
    <t>South Africa</t>
  </si>
  <si>
    <t>Tunisia</t>
  </si>
  <si>
    <t>Turkey</t>
  </si>
  <si>
    <t>Other AME</t>
  </si>
  <si>
    <t>China</t>
  </si>
  <si>
    <t>Hong Kong</t>
  </si>
  <si>
    <t>India</t>
  </si>
  <si>
    <t>Japan</t>
  </si>
  <si>
    <t>Korea</t>
  </si>
  <si>
    <t>Malaysia</t>
  </si>
  <si>
    <t>Philippines</t>
  </si>
  <si>
    <t>Singapore</t>
  </si>
  <si>
    <t>Taiwan</t>
  </si>
  <si>
    <t>Thailand</t>
  </si>
  <si>
    <t>Other Asia Pacific</t>
  </si>
  <si>
    <t>Other</t>
  </si>
  <si>
    <t>Coeff. of variation</t>
  </si>
  <si>
    <t>Norway</t>
  </si>
  <si>
    <t/>
  </si>
  <si>
    <t>World Total</t>
  </si>
  <si>
    <t>Subtotal</t>
  </si>
  <si>
    <t>Share of world (%)</t>
  </si>
  <si>
    <t>Volume of beverage wine consumption per capita (litres of alcohol)</t>
  </si>
  <si>
    <t>Volume of beer consumption per capita (litres of alcohol)</t>
  </si>
  <si>
    <t>Volume of spirits consumption per capita (litres of alcohol)</t>
  </si>
  <si>
    <r>
      <t>Figure 2: Relationship between recorded alcohol consumption volume and real GDP per capita, 53 countries/regions,</t>
    </r>
    <r>
      <rPr>
        <vertAlign val="superscript"/>
        <sz val="12"/>
        <color rgb="FF000000"/>
        <rFont val="Times New Roman"/>
        <family val="1"/>
      </rPr>
      <t>a</t>
    </r>
    <r>
      <rPr>
        <sz val="12"/>
        <color rgb="FF000000"/>
        <rFont val="Times New Roman"/>
        <family val="1"/>
      </rPr>
      <t xml:space="preserve"> 1961 to 2014 (one dot per country-year)</t>
    </r>
  </si>
  <si>
    <r>
      <t>(a)</t>
    </r>
    <r>
      <rPr>
        <sz val="7"/>
        <color rgb="FF000000"/>
        <rFont val="Times New Roman"/>
        <family val="1"/>
      </rPr>
      <t xml:space="preserve">   </t>
    </r>
    <r>
      <rPr>
        <sz val="12"/>
        <color rgb="FF000000"/>
        <rFont val="Times New Roman"/>
        <family val="1"/>
      </rPr>
      <t>All alcohol</t>
    </r>
  </si>
  <si>
    <t>(b) Wine</t>
  </si>
  <si>
    <t>(d) Spirits</t>
  </si>
  <si>
    <t>(c) Beer</t>
  </si>
  <si>
    <t>Real GDP per capita at 1990 International Geary-Khamis dollars, by country, 1835-2008 ($)</t>
  </si>
  <si>
    <t>Figure 3: Coefficient of variation (CoV) in total alcohol consumption per capita, and in shares of each beverage in that total consumption, across 53 countries/regions, 1961 to 2014</t>
  </si>
  <si>
    <t>CoV:</t>
  </si>
  <si>
    <t>Alcohol consumption per capita</t>
  </si>
  <si>
    <t>Wine's share of total alc consumption</t>
  </si>
  <si>
    <t>Beer's share of total alc consumption</t>
  </si>
  <si>
    <t>Spirits' share of total alc consumption</t>
  </si>
  <si>
    <t> </t>
  </si>
  <si>
    <r>
      <t>Figure 4: Wine, beer and spirits consumption volume intensity indexes</t>
    </r>
    <r>
      <rPr>
        <vertAlign val="superscript"/>
        <sz val="12"/>
        <color rgb="FF000000"/>
        <rFont val="Times New Roman"/>
        <family val="1"/>
      </rPr>
      <t>a</t>
    </r>
    <r>
      <rPr>
        <sz val="12"/>
        <color rgb="FF000000"/>
        <rFont val="Times New Roman"/>
        <family val="1"/>
      </rPr>
      <t xml:space="preserve"> for sub-sets of 53 countries/regions, by main focus in 1961-64, 1961 to 2014</t>
    </r>
  </si>
  <si>
    <t>(a) Wine-focused countries</t>
  </si>
  <si>
    <t>Wine</t>
  </si>
  <si>
    <t>Beer</t>
  </si>
  <si>
    <t>Spirits</t>
  </si>
  <si>
    <t>(b) Beer-focused countries</t>
  </si>
  <si>
    <t>(c) Spirits-focused countries</t>
  </si>
  <si>
    <t>Figure 5: Wine, beer and spirits consumption volume intensity indexes for three sub-sets of 53 countries, by region, 1961 to 2014</t>
  </si>
  <si>
    <t>(a) Western Europe</t>
  </si>
  <si>
    <t>(b) Eastern Europe</t>
  </si>
  <si>
    <t>(c) North America</t>
  </si>
  <si>
    <t>(d) Latin America</t>
  </si>
  <si>
    <t>(e) Asia</t>
  </si>
  <si>
    <t>(f) Africa and Middle East</t>
  </si>
  <si>
    <t>Figure 7: Consumption mix similarity index, volume-based, by sub-sets of 53 countries/regions, 1961 to 2014</t>
  </si>
  <si>
    <t>(a) By main beverage focus as of 1961-64</t>
  </si>
  <si>
    <t>W Europe</t>
  </si>
  <si>
    <t>E Europe</t>
  </si>
  <si>
    <t>N America</t>
  </si>
  <si>
    <t>S America</t>
  </si>
  <si>
    <t>ANZ</t>
  </si>
  <si>
    <t>Asia Pac</t>
  </si>
  <si>
    <t>Africa ME</t>
  </si>
  <si>
    <t>(b) By region</t>
  </si>
  <si>
    <t>Figure 8: Convergence of volume- and value-based similarity mix indexes for all 85 countries/regions 2001 to 2015</t>
  </si>
  <si>
    <t>(a) Histogram of volume-based similarity mix indexes, 85 countries</t>
  </si>
  <si>
    <t>Volume similarity index</t>
  </si>
  <si>
    <t>Azerbaijan</t>
  </si>
  <si>
    <t>Indonesia</t>
  </si>
  <si>
    <t>Kazakhstan</t>
  </si>
  <si>
    <t>Pakistan</t>
  </si>
  <si>
    <t>South Korea</t>
  </si>
  <si>
    <t>Uzbekistan</t>
  </si>
  <si>
    <t>Vietnam</t>
  </si>
  <si>
    <t>Belarus</t>
  </si>
  <si>
    <t>Bosnia-Herzegovina</t>
  </si>
  <si>
    <t>Czech Republic</t>
  </si>
  <si>
    <t>Estonia</t>
  </si>
  <si>
    <t>Latvia</t>
  </si>
  <si>
    <t>Lithuania</t>
  </si>
  <si>
    <t>Macedonia</t>
  </si>
  <si>
    <t>Poland</t>
  </si>
  <si>
    <t>Serbia</t>
  </si>
  <si>
    <t>Slovakia</t>
  </si>
  <si>
    <t>Slovenia</t>
  </si>
  <si>
    <t>Bolivia</t>
  </si>
  <si>
    <t>Colombia</t>
  </si>
  <si>
    <t>Costa Rica</t>
  </si>
  <si>
    <t>Dominican Republic</t>
  </si>
  <si>
    <t>Ecuador</t>
  </si>
  <si>
    <t>Guatemala</t>
  </si>
  <si>
    <t>Peru</t>
  </si>
  <si>
    <t>Venezuela</t>
  </si>
  <si>
    <t>Cameroon</t>
  </si>
  <si>
    <t>Egypt</t>
  </si>
  <si>
    <t>Iran</t>
  </si>
  <si>
    <t>Israel</t>
  </si>
  <si>
    <t>Kenya</t>
  </si>
  <si>
    <t>Nigeria</t>
  </si>
  <si>
    <t>Saudi Arabia</t>
  </si>
  <si>
    <t>United Arab Emirates</t>
  </si>
  <si>
    <t>Belgium</t>
  </si>
  <si>
    <t>OWEM</t>
  </si>
  <si>
    <t>OECA</t>
  </si>
  <si>
    <t>OLAC</t>
  </si>
  <si>
    <t>OAME</t>
  </si>
  <si>
    <t>OAPAC</t>
  </si>
  <si>
    <t>(b) Histogram of value-based similarity mix indexes, 85 countries</t>
  </si>
  <si>
    <t>Value similarity index</t>
  </si>
  <si>
    <r>
      <t>Figure 9: Relationship between per capita aggregate expenditure and recorded alcohol consumption volume and value, 80 countries,</t>
    </r>
    <r>
      <rPr>
        <sz val="12"/>
        <color rgb="FF000000"/>
        <rFont val="Times New Roman"/>
        <family val="1"/>
      </rPr>
      <t xml:space="preserve"> 2001 to 2015 (one dot per country-year)</t>
    </r>
  </si>
  <si>
    <r>
      <t>(a)</t>
    </r>
    <r>
      <rPr>
        <sz val="7"/>
        <color rgb="FF000000"/>
        <rFont val="Times New Roman"/>
        <family val="1"/>
      </rPr>
      <t xml:space="preserve">   </t>
    </r>
    <r>
      <rPr>
        <sz val="12"/>
        <color rgb="FF000000"/>
        <rFont val="Times New Roman"/>
        <family val="1"/>
      </rPr>
      <t>Alcohol volume consumed per capita (litres of alcohol)</t>
    </r>
  </si>
  <si>
    <t>Alcohol consumption per capita (lal)</t>
  </si>
  <si>
    <t>Consumption expend per capita</t>
  </si>
  <si>
    <r>
      <t>(b)</t>
    </r>
    <r>
      <rPr>
        <sz val="7"/>
        <color rgb="FF000000"/>
        <rFont val="Times New Roman"/>
        <family val="1"/>
      </rPr>
      <t xml:space="preserve">   </t>
    </r>
    <r>
      <rPr>
        <sz val="12"/>
        <color rgb="FF000000"/>
        <rFont val="Times New Roman"/>
        <family val="1"/>
      </rPr>
      <t>Alcohol expenditure per capita (US$/year)</t>
    </r>
  </si>
  <si>
    <t>Alcohol expenditure per capita</t>
  </si>
  <si>
    <r>
      <t>Figure 10: Relationship between per capita aggregate expenditure and value of recorded alcohol consumption, 80 countries,</t>
    </r>
    <r>
      <rPr>
        <sz val="12"/>
        <color rgb="FF000000"/>
        <rFont val="Times New Roman"/>
        <family val="1"/>
      </rPr>
      <t xml:space="preserve"> 2001 to 2015</t>
    </r>
  </si>
  <si>
    <r>
      <t>(a)</t>
    </r>
    <r>
      <rPr>
        <sz val="7"/>
        <color rgb="FF000000"/>
        <rFont val="Times New Roman"/>
        <family val="1"/>
      </rPr>
      <t xml:space="preserve">   </t>
    </r>
    <r>
      <rPr>
        <sz val="12"/>
        <color rgb="FF000000"/>
        <rFont val="Times New Roman"/>
        <family val="1"/>
      </rPr>
      <t>Wine expenditure per capita (US$/year)</t>
    </r>
  </si>
  <si>
    <t>Wine expenditure (current US$)</t>
  </si>
  <si>
    <t>Hong Kong, China</t>
  </si>
  <si>
    <t>USA</t>
  </si>
  <si>
    <t>(b) Beer expenditure per capita (US$/year)</t>
  </si>
  <si>
    <t>Beer expenditure (current US$)</t>
  </si>
  <si>
    <t>(c) Spirits expenditure per capita (US$/year)</t>
  </si>
  <si>
    <t>Spirits expenditure (current US$)</t>
  </si>
  <si>
    <r>
      <t>Figure 11: Relationship between share of unrecorded alcohol in total alcohol consumption volume and real GDP per capita,</t>
    </r>
    <r>
      <rPr>
        <sz val="12"/>
        <color rgb="FF000000"/>
        <rFont val="Calibri"/>
        <family val="1"/>
        <scheme val="minor"/>
      </rPr>
      <t xml:space="preserve"> 98 countries, 2000, 2005 and 2010 (one dot per country-year)</t>
    </r>
  </si>
  <si>
    <t>Country</t>
  </si>
  <si>
    <t>Cyprus</t>
  </si>
  <si>
    <t>Iceland</t>
  </si>
  <si>
    <t>Luxembourg</t>
  </si>
  <si>
    <t>United Kingdom of Great Britain and Northern Ireland</t>
  </si>
  <si>
    <t>Albania</t>
  </si>
  <si>
    <t>Armenia</t>
  </si>
  <si>
    <t>Bosnia and Herzegovina</t>
  </si>
  <si>
    <t>Moldova (Republic of)</t>
  </si>
  <si>
    <t>Russian Federation</t>
  </si>
  <si>
    <t>United States of America</t>
  </si>
  <si>
    <t>argentina</t>
  </si>
  <si>
    <t>Bolivia (Plurinational State of)</t>
  </si>
  <si>
    <t>Cuba</t>
  </si>
  <si>
    <t>El Salvador</t>
  </si>
  <si>
    <t>Honduras</t>
  </si>
  <si>
    <t>Jamaica</t>
  </si>
  <si>
    <t>Nicaragua</t>
  </si>
  <si>
    <t>Trinidad and Tobago</t>
  </si>
  <si>
    <t>Venezuela (Bolivarian Republic of)</t>
  </si>
  <si>
    <t>Papua New Guinea</t>
  </si>
  <si>
    <t>Republic of Korea</t>
  </si>
  <si>
    <t>Sri Lanka</t>
  </si>
  <si>
    <t>Viet Nam</t>
  </si>
  <si>
    <t>Angola</t>
  </si>
  <si>
    <t>Botswana</t>
  </si>
  <si>
    <t>Burkina Faso</t>
  </si>
  <si>
    <t>Ethiopia</t>
  </si>
  <si>
    <t>Jordan</t>
  </si>
  <si>
    <t>Mauritius</t>
  </si>
  <si>
    <t>Sierra Leone</t>
  </si>
  <si>
    <t>Sudan</t>
  </si>
  <si>
    <t>Uganda</t>
  </si>
  <si>
    <t>United Republic of Tanzania</t>
  </si>
  <si>
    <t>Zambia</t>
  </si>
  <si>
    <t>Zimbabwe</t>
  </si>
  <si>
    <t>unrecorded alcohol consumption</t>
  </si>
  <si>
    <t>Year: 2000</t>
  </si>
  <si>
    <t>Year: 2010</t>
  </si>
  <si>
    <t>Year: 2005</t>
  </si>
  <si>
    <t>GDP Per Capita</t>
  </si>
  <si>
    <r>
      <t>Figure 12: Relationships between alcohol consumption volume and real GDP per capita,</t>
    </r>
    <r>
      <rPr>
        <sz val="12"/>
        <color rgb="FF000000"/>
        <rFont val="Times New Roman"/>
        <family val="1"/>
      </rPr>
      <t xml:space="preserve"> recorded and total (recorded plus unrecorded), 98 countries, 2000, 2005 and 2010 (one dot per country-year)</t>
    </r>
  </si>
  <si>
    <r>
      <t>Figure 13: Relationships between wine’s share of alcohol consumption volume and real GDP per capita, recorded and total (recorded plus unrecorded), 98 countries, 2000, 2005 and 2010 (one dot per country-year)</t>
    </r>
    <r>
      <rPr>
        <vertAlign val="superscript"/>
        <sz val="12"/>
        <color rgb="FF000000"/>
        <rFont val="Times New Roman"/>
        <family val="1"/>
      </rPr>
      <t>a</t>
    </r>
  </si>
  <si>
    <t>total alcohol consumption</t>
  </si>
  <si>
    <t>recorded alcohol consumption</t>
  </si>
  <si>
    <t>wine consumption</t>
  </si>
  <si>
    <t>Volume of total alcohol consumption per capita (litres of alcohol)</t>
  </si>
  <si>
    <t>by Alexander Holmes and Kym Anderson</t>
  </si>
  <si>
    <t>Citation:</t>
  </si>
  <si>
    <r>
      <t>Holmes, A. J. and K. Anderson (2017),</t>
    </r>
    <r>
      <rPr>
        <b/>
        <sz val="11"/>
        <color theme="1"/>
        <rFont val="Calibri"/>
        <family val="2"/>
        <scheme val="minor"/>
      </rPr>
      <t xml:space="preserve"> Annual Database of National Beverage Consumption Volumes and Expenditures, 1950 to 2015</t>
    </r>
    <r>
      <rPr>
        <sz val="11"/>
        <color theme="1"/>
        <rFont val="Calibri"/>
        <family val="2"/>
        <scheme val="minor"/>
      </rPr>
      <t>. Wine Economics Research Centre, University of Adelaide, posted at www.adelaide.edu.au/wine-econ/databases/alcohol-consumption</t>
    </r>
  </si>
  <si>
    <t>The authors are grateful for financial assistance from the Institute for International Trade’s EU Centre for Global Affairs, University of Adelaide.</t>
  </si>
  <si>
    <t>Holmes, A.J. and K. Anderson, “Convergence in National Alcohol Consumption Patterns: New Global Indicators”, Journal of Wine Economics Vol. 12, 2017. Also circulated as Wine Economics Research Centre Working Paper 0117, March 2017, at http://www.adelaide.edu.au/wine-econ/pubs/working_papers/0117_Convergence_in_Alcohol_Consumption.pdf</t>
  </si>
  <si>
    <r>
      <t>Contact:</t>
    </r>
    <r>
      <rPr>
        <sz val="11"/>
        <color theme="1"/>
        <rFont val="Calibri"/>
        <family val="2"/>
        <scheme val="minor"/>
      </rPr>
      <t xml:space="preserve"> </t>
    </r>
  </si>
  <si>
    <t>Kym Anderson</t>
  </si>
  <si>
    <t>Wine Economics Research Centre</t>
  </si>
  <si>
    <t>School of Economics</t>
  </si>
  <si>
    <t>University of Adelaide</t>
  </si>
  <si>
    <t>Adelaide, SA 5005, Australia</t>
  </si>
  <si>
    <t>Phone +61 8 8313 4712</t>
  </si>
  <si>
    <t>kym.anderson@adelaide.edu.au</t>
  </si>
  <si>
    <t>Wine Economics Research Centre, University of Adelaide, Adelaide SA 5005, Australia, www.adelaide.edu.au/wine-econ</t>
  </si>
  <si>
    <t>The figures in this file are from Holmes, A.J. and K. Anderson, “Convergence in National Alcohol Consumption Patterns: New Global Indicators”, Journal of Wine Economics Vol. 12, 2017. Also circulated as Wine Economics Research Centre Working Paper 0117, March 2017, at http://www.adelaide.edu.au/wine-econ/pubs/working_papers/0117_Convergence_in_Alcohol_Consumption.pdf</t>
  </si>
  <si>
    <t>Figure 2: Relationship between recorded alcohol consumption volume and real GDP per capita, 53 countries/regions,a 1961 to 2014</t>
  </si>
  <si>
    <t>Figure 4: Wine, beer and spirits consumption volume intensity indexesa for sub-sets of 53 countries/regions, by main focus in 1961-64, 1961 to 2014</t>
  </si>
  <si>
    <t>Figure 6: Weighted average tax-inclusive retail prices of alcoholic beverages, by region, 2013-15</t>
  </si>
  <si>
    <t>Figure 9: Relationship between per capita aggregate expenditure and recorded alcohol consumption volume and value, 80 countries, 2001 to 2015</t>
  </si>
  <si>
    <t>Figure 10: Relationship between per capita aggregate expenditure and value of recorded alcohol consumption, 80 countries, 2001 to 2015</t>
  </si>
  <si>
    <t>Figure 11: Relationship between share of unrecorded alcohol in total alcohol consumption volume and real GDP per capita, 98 countries, 2000, 2005 and 2010</t>
  </si>
  <si>
    <t>Figure 12: Relationships between alcohol consumption volume and real GDP per capita, recorded and total (recorded plus unrecorded), 98 countries, 2000, 2005 and 2010</t>
  </si>
  <si>
    <t>Figure 13: Relationships between wine’s share of alcohol consumption volume and real GDP per capita, recorded and total (recorded plus unrecorded), 98 countries, 2000, 2005 and 2010</t>
  </si>
  <si>
    <t>Annual Database of National Beverage Consumption Volumes and Expenditures, Part III: Summary Alcohol Consumption Indicators, 1961 to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</si>
</sst>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_-* #,##0.00\ [$€]_-;\-* #,##0.00\ [$€]_-;_-* &quot;-&quot;??\ [$€]_-;_-@_-"/>
    <numFmt numFmtId="166" formatCode="#,##0;\(0.0\)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595959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2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2"/>
      <color indexed="8"/>
      <name val="Times New Roman"/>
      <family val="1"/>
    </font>
    <font>
      <vertAlign val="superscript"/>
      <sz val="12"/>
      <color rgb="FF000000"/>
      <name val="Times New Roman"/>
      <family val="1"/>
    </font>
    <font>
      <sz val="7"/>
      <color rgb="FF000000"/>
      <name val="Times New Roman"/>
      <family val="1"/>
    </font>
    <font>
      <sz val="12"/>
      <color rgb="FF000000"/>
      <name val="Calibri"/>
      <family val="1"/>
      <scheme val="minor"/>
    </font>
    <font>
      <b/>
      <i/>
      <sz val="11"/>
      <color rgb="FF44546A"/>
      <name val="Calibri"/>
      <family val="2"/>
      <scheme val="minor"/>
    </font>
    <font>
      <b/>
      <i/>
      <sz val="16"/>
      <color rgb="FF44546A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20">
    <xf numFmtId="0" fontId="0" fillId="0" borderId="0"/>
    <xf numFmtId="0" fontId="2" fillId="0" borderId="0">
      <alignment vertical="center"/>
    </xf>
    <xf numFmtId="4" fontId="3" fillId="0" borderId="0" applyFill="0" applyBorder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3" fillId="0" borderId="0"/>
    <xf numFmtId="0" fontId="2" fillId="0" borderId="0"/>
    <xf numFmtId="0" fontId="9" fillId="0" borderId="0"/>
    <xf numFmtId="166" fontId="2" fillId="0" borderId="2">
      <alignment horizontal="right"/>
    </xf>
    <xf numFmtId="9" fontId="2" fillId="0" borderId="0" applyFont="0" applyFill="0" applyBorder="0" applyAlignment="0" applyProtection="0"/>
    <xf numFmtId="0" fontId="2" fillId="0" borderId="0">
      <alignment vertical="top"/>
    </xf>
    <xf numFmtId="0" fontId="20" fillId="0" borderId="0" applyNumberForma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1" fillId="0" borderId="0" xfId="1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1" fillId="0" borderId="0" xfId="2" applyNumberFormat="1" applyFont="1" applyFill="1">
      <alignment horizontal="right" vertical="center"/>
    </xf>
    <xf numFmtId="0" fontId="4" fillId="0" borderId="0" xfId="0" applyFont="1" applyFill="1" applyBorder="1" applyAlignment="1">
      <alignment vertical="center"/>
    </xf>
    <xf numFmtId="4" fontId="4" fillId="0" borderId="0" xfId="2" applyNumberFormat="1" applyFont="1" applyFill="1" applyBorder="1">
      <alignment horizontal="right" vertical="center"/>
    </xf>
    <xf numFmtId="0" fontId="4" fillId="0" borderId="0" xfId="0" applyFont="1" applyFill="1" applyBorder="1"/>
    <xf numFmtId="0" fontId="4" fillId="0" borderId="0" xfId="1" applyFont="1" applyFill="1" applyBorder="1" applyAlignment="1">
      <alignment vertical="center"/>
    </xf>
    <xf numFmtId="4" fontId="0" fillId="0" borderId="0" xfId="0" applyNumberForma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wrapText="1"/>
    </xf>
    <xf numFmtId="0" fontId="0" fillId="0" borderId="0" xfId="0"/>
    <xf numFmtId="0" fontId="10" fillId="0" borderId="1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4" fillId="0" borderId="0" xfId="0" quotePrefix="1" applyFont="1" applyAlignment="1">
      <alignment horizontal="left"/>
    </xf>
    <xf numFmtId="0" fontId="10" fillId="0" borderId="0" xfId="0" applyFont="1" applyFill="1" applyBorder="1" applyAlignment="1">
      <alignment horizontal="center" wrapText="1"/>
    </xf>
    <xf numFmtId="0" fontId="10" fillId="0" borderId="6" xfId="0" applyFont="1" applyBorder="1"/>
    <xf numFmtId="0" fontId="6" fillId="0" borderId="0" xfId="0" applyFont="1" applyAlignment="1"/>
    <xf numFmtId="2" fontId="0" fillId="0" borderId="0" xfId="0" applyNumberFormat="1" applyBorder="1"/>
    <xf numFmtId="164" fontId="11" fillId="0" borderId="0" xfId="0" applyNumberFormat="1" applyFont="1" applyBorder="1"/>
    <xf numFmtId="2" fontId="0" fillId="0" borderId="0" xfId="0" applyNumberFormat="1" applyFill="1"/>
    <xf numFmtId="2" fontId="11" fillId="0" borderId="0" xfId="0" applyNumberFormat="1" applyFont="1" applyFill="1" applyBorder="1"/>
    <xf numFmtId="2" fontId="11" fillId="0" borderId="0" xfId="0" applyNumberFormat="1" applyFont="1" applyFill="1"/>
    <xf numFmtId="0" fontId="10" fillId="0" borderId="1" xfId="0" applyFont="1" applyFill="1" applyBorder="1" applyAlignment="1">
      <alignment horizontal="right"/>
    </xf>
    <xf numFmtId="0" fontId="10" fillId="0" borderId="7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0" fillId="0" borderId="0" xfId="0"/>
    <xf numFmtId="0" fontId="10" fillId="0" borderId="0" xfId="0" quotePrefix="1" applyFont="1"/>
    <xf numFmtId="0" fontId="10" fillId="0" borderId="0" xfId="0" applyFont="1"/>
    <xf numFmtId="0" fontId="10" fillId="0" borderId="1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11" fillId="0" borderId="0" xfId="0" applyNumberFormat="1" applyFont="1"/>
    <xf numFmtId="1" fontId="0" fillId="0" borderId="0" xfId="0" applyNumberFormat="1"/>
    <xf numFmtId="2" fontId="0" fillId="0" borderId="0" xfId="0" applyNumberFormat="1"/>
    <xf numFmtId="1" fontId="12" fillId="0" borderId="0" xfId="0" applyNumberFormat="1" applyFont="1" applyFill="1"/>
    <xf numFmtId="1" fontId="10" fillId="0" borderId="0" xfId="0" applyNumberFormat="1" applyFont="1"/>
    <xf numFmtId="0" fontId="11" fillId="0" borderId="0" xfId="0" applyFont="1"/>
    <xf numFmtId="0" fontId="14" fillId="0" borderId="0" xfId="0" quotePrefix="1" applyFont="1" applyAlignment="1">
      <alignment horizontal="left"/>
    </xf>
    <xf numFmtId="164" fontId="10" fillId="0" borderId="0" xfId="0" applyNumberFormat="1" applyFont="1"/>
    <xf numFmtId="0" fontId="0" fillId="0" borderId="0" xfId="0" applyBorder="1"/>
    <xf numFmtId="0" fontId="0" fillId="0" borderId="4" xfId="0" applyBorder="1"/>
    <xf numFmtId="164" fontId="11" fillId="0" borderId="0" xfId="0" applyNumberFormat="1" applyFont="1"/>
    <xf numFmtId="0" fontId="0" fillId="0" borderId="0" xfId="0" applyFill="1"/>
    <xf numFmtId="164" fontId="0" fillId="0" borderId="0" xfId="0" applyNumberFormat="1"/>
    <xf numFmtId="2" fontId="0" fillId="0" borderId="0" xfId="0" applyNumberFormat="1" applyAlignment="1">
      <alignment horizontal="center"/>
    </xf>
    <xf numFmtId="0" fontId="8" fillId="0" borderId="0" xfId="0" applyFont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center" wrapText="1"/>
    </xf>
    <xf numFmtId="0" fontId="6" fillId="0" borderId="0" xfId="0" applyFont="1" applyFill="1" applyAlignment="1"/>
    <xf numFmtId="0" fontId="1" fillId="0" borderId="4" xfId="0" applyFont="1" applyFill="1" applyBorder="1" applyAlignment="1">
      <alignment vertical="center"/>
    </xf>
    <xf numFmtId="0" fontId="1" fillId="0" borderId="8" xfId="1" applyFont="1" applyFill="1" applyBorder="1" applyAlignment="1">
      <alignment vertical="center"/>
    </xf>
    <xf numFmtId="0" fontId="1" fillId="0" borderId="6" xfId="1" applyFont="1" applyFill="1" applyBorder="1" applyAlignment="1">
      <alignment vertical="center"/>
    </xf>
    <xf numFmtId="0" fontId="0" fillId="0" borderId="8" xfId="0" applyBorder="1"/>
    <xf numFmtId="0" fontId="1" fillId="0" borderId="0" xfId="0" applyFont="1" applyFill="1"/>
    <xf numFmtId="0" fontId="1" fillId="0" borderId="8" xfId="0" applyFont="1" applyFill="1" applyBorder="1"/>
    <xf numFmtId="0" fontId="17" fillId="0" borderId="0" xfId="0" applyFont="1" applyAlignment="1"/>
    <xf numFmtId="0" fontId="0" fillId="0" borderId="10" xfId="0" applyBorder="1"/>
    <xf numFmtId="0" fontId="8" fillId="0" borderId="0" xfId="0" applyFont="1"/>
    <xf numFmtId="164" fontId="0" fillId="0" borderId="9" xfId="0" applyNumberFormat="1" applyBorder="1"/>
    <xf numFmtId="0" fontId="2" fillId="0" borderId="0" xfId="18">
      <alignment vertical="top"/>
    </xf>
    <xf numFmtId="1" fontId="2" fillId="0" borderId="0" xfId="18" applyNumberFormat="1">
      <alignment vertical="top"/>
    </xf>
    <xf numFmtId="0" fontId="0" fillId="0" borderId="14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8" fillId="0" borderId="14" xfId="0" applyFont="1" applyBorder="1" applyAlignment="1">
      <alignment vertical="center" wrapText="1"/>
    </xf>
    <xf numFmtId="0" fontId="0" fillId="0" borderId="14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11" xfId="19" applyBorder="1" applyAlignment="1">
      <alignment vertical="center"/>
    </xf>
    <xf numFmtId="0" fontId="20" fillId="0" borderId="12" xfId="19" applyBorder="1" applyAlignment="1">
      <alignment vertical="center"/>
    </xf>
    <xf numFmtId="0" fontId="20" fillId="0" borderId="13" xfId="19" applyBorder="1" applyAlignment="1">
      <alignment vertical="center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6" xfId="19" applyFont="1" applyBorder="1" applyAlignment="1">
      <alignment vertical="center" wrapText="1"/>
    </xf>
    <xf numFmtId="0" fontId="21" fillId="0" borderId="17" xfId="19" applyFont="1" applyBorder="1" applyAlignment="1">
      <alignment vertical="center" wrapText="1"/>
    </xf>
    <xf numFmtId="0" fontId="21" fillId="0" borderId="18" xfId="19" applyFont="1" applyBorder="1" applyAlignment="1">
      <alignment vertical="center" wrapText="1"/>
    </xf>
    <xf numFmtId="0" fontId="21" fillId="0" borderId="19" xfId="19" applyFont="1" applyBorder="1" applyAlignment="1">
      <alignment vertical="center" wrapText="1"/>
    </xf>
    <xf numFmtId="0" fontId="21" fillId="0" borderId="20" xfId="19" applyFont="1" applyBorder="1" applyAlignment="1">
      <alignment vertical="center" wrapText="1"/>
    </xf>
    <xf numFmtId="0" fontId="21" fillId="0" borderId="15" xfId="19" applyFont="1" applyBorder="1" applyAlignment="1">
      <alignment vertical="center" wrapText="1"/>
    </xf>
  </cellXfs>
  <cellStyles count="20">
    <cellStyle name="Comma 2" xfId="3"/>
    <cellStyle name="Comma 2 2" xfId="4"/>
    <cellStyle name="Comma 3" xfId="5"/>
    <cellStyle name="Euro" xfId="6"/>
    <cellStyle name="Hyperlink" xfId="19" builtinId="8"/>
    <cellStyle name="Normal" xfId="0" builtinId="0"/>
    <cellStyle name="Normal 2" xfId="1"/>
    <cellStyle name="Normal 2 2" xfId="8"/>
    <cellStyle name="Normal 2 3" xfId="9"/>
    <cellStyle name="Normal 2 3 2" xfId="10"/>
    <cellStyle name="Normal 2 4" xfId="11"/>
    <cellStyle name="Normal 2 5" xfId="7"/>
    <cellStyle name="Normal 3" xfId="12"/>
    <cellStyle name="Normal 4" xfId="13"/>
    <cellStyle name="Normal 4 2" xfId="14"/>
    <cellStyle name="Normal 5" xfId="15"/>
    <cellStyle name="Normal 6" xfId="18"/>
    <cellStyle name="NumberStyle" xfId="2"/>
    <cellStyle name="pepe" xfId="16"/>
    <cellStyle name="Porcentual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All alcohol</c:v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 3'!$B$6:$B$59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3'!$C$6:$C$59</c:f>
              <c:numCache>
                <c:formatCode>0.00</c:formatCode>
                <c:ptCount val="54"/>
                <c:pt idx="0">
                  <c:v>0.92243638958096086</c:v>
                </c:pt>
                <c:pt idx="1">
                  <c:v>0.91188268879246392</c:v>
                </c:pt>
                <c:pt idx="2">
                  <c:v>0.92952888486273744</c:v>
                </c:pt>
                <c:pt idx="3">
                  <c:v>0.91325701508487467</c:v>
                </c:pt>
                <c:pt idx="4">
                  <c:v>0.9052320664097232</c:v>
                </c:pt>
                <c:pt idx="5">
                  <c:v>0.88817087644036175</c:v>
                </c:pt>
                <c:pt idx="6">
                  <c:v>0.87296305568220944</c:v>
                </c:pt>
                <c:pt idx="7">
                  <c:v>0.86712724645044481</c:v>
                </c:pt>
                <c:pt idx="8">
                  <c:v>0.84277083539263176</c:v>
                </c:pt>
                <c:pt idx="9">
                  <c:v>0.84260129382708737</c:v>
                </c:pt>
                <c:pt idx="10">
                  <c:v>0.8186111174152082</c:v>
                </c:pt>
                <c:pt idx="11">
                  <c:v>0.81327768181258397</c:v>
                </c:pt>
                <c:pt idx="12">
                  <c:v>0.812471262310972</c:v>
                </c:pt>
                <c:pt idx="13">
                  <c:v>0.80148208612272009</c:v>
                </c:pt>
                <c:pt idx="14">
                  <c:v>0.79804256620879688</c:v>
                </c:pt>
                <c:pt idx="15">
                  <c:v>0.78587480050433256</c:v>
                </c:pt>
                <c:pt idx="16">
                  <c:v>0.77268761625897597</c:v>
                </c:pt>
                <c:pt idx="17">
                  <c:v>0.76427134033124378</c:v>
                </c:pt>
                <c:pt idx="18">
                  <c:v>0.76346267654657063</c:v>
                </c:pt>
                <c:pt idx="19">
                  <c:v>0.75706662148673676</c:v>
                </c:pt>
                <c:pt idx="20">
                  <c:v>0.74535666960994218</c:v>
                </c:pt>
                <c:pt idx="21">
                  <c:v>0.75055013406284987</c:v>
                </c:pt>
                <c:pt idx="22">
                  <c:v>0.75140932674937144</c:v>
                </c:pt>
                <c:pt idx="23">
                  <c:v>0.74574936817381443</c:v>
                </c:pt>
                <c:pt idx="24">
                  <c:v>0.75325567280349903</c:v>
                </c:pt>
                <c:pt idx="25">
                  <c:v>0.75463837639670062</c:v>
                </c:pt>
                <c:pt idx="26">
                  <c:v>0.74975170672861913</c:v>
                </c:pt>
                <c:pt idx="27">
                  <c:v>0.70970016382398926</c:v>
                </c:pt>
                <c:pt idx="28">
                  <c:v>0.70783011157252074</c:v>
                </c:pt>
                <c:pt idx="29">
                  <c:v>0.69413161162955983</c:v>
                </c:pt>
                <c:pt idx="30">
                  <c:v>0.68600234921564773</c:v>
                </c:pt>
                <c:pt idx="31">
                  <c:v>0.64758704061669969</c:v>
                </c:pt>
                <c:pt idx="32">
                  <c:v>0.64241849008781993</c:v>
                </c:pt>
                <c:pt idx="33">
                  <c:v>0.63962895326431279</c:v>
                </c:pt>
                <c:pt idx="34">
                  <c:v>0.6401345333784203</c:v>
                </c:pt>
                <c:pt idx="35">
                  <c:v>0.63841487940989072</c:v>
                </c:pt>
                <c:pt idx="36">
                  <c:v>0.64117433199141316</c:v>
                </c:pt>
                <c:pt idx="37">
                  <c:v>0.64752257914458056</c:v>
                </c:pt>
                <c:pt idx="38">
                  <c:v>0.64470769128965921</c:v>
                </c:pt>
                <c:pt idx="39">
                  <c:v>0.62019468276682044</c:v>
                </c:pt>
                <c:pt idx="40">
                  <c:v>0.62830568617464089</c:v>
                </c:pt>
                <c:pt idx="41">
                  <c:v>0.64101732998613437</c:v>
                </c:pt>
                <c:pt idx="42">
                  <c:v>0.6381039830442331</c:v>
                </c:pt>
                <c:pt idx="43">
                  <c:v>0.62664640053408638</c:v>
                </c:pt>
                <c:pt idx="44">
                  <c:v>0.60826130772427833</c:v>
                </c:pt>
                <c:pt idx="45">
                  <c:v>0.59870012945725271</c:v>
                </c:pt>
                <c:pt idx="46">
                  <c:v>0.59085704911855652</c:v>
                </c:pt>
                <c:pt idx="47">
                  <c:v>0.5804922297253079</c:v>
                </c:pt>
                <c:pt idx="48">
                  <c:v>0.56919180689313031</c:v>
                </c:pt>
                <c:pt idx="49">
                  <c:v>0.57509965060905499</c:v>
                </c:pt>
                <c:pt idx="50">
                  <c:v>0.56486985764010023</c:v>
                </c:pt>
                <c:pt idx="51">
                  <c:v>0.55716326254734383</c:v>
                </c:pt>
                <c:pt idx="52">
                  <c:v>0.58135940994834301</c:v>
                </c:pt>
                <c:pt idx="53">
                  <c:v>0.5869560916521277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3F-4114-97A0-61283E332C13}"/>
            </c:ext>
          </c:extLst>
        </c:ser>
        <c:ser>
          <c:idx val="1"/>
          <c:order val="1"/>
          <c:tx>
            <c:v>Wine share</c:v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3'!$B$6:$B$59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3'!$D$6:$D$59</c:f>
              <c:numCache>
                <c:formatCode>0.00</c:formatCode>
                <c:ptCount val="54"/>
                <c:pt idx="0">
                  <c:v>1.0780288225939116</c:v>
                </c:pt>
                <c:pt idx="1">
                  <c:v>1.0771823855338123</c:v>
                </c:pt>
                <c:pt idx="2">
                  <c:v>1.0918240786461424</c:v>
                </c:pt>
                <c:pt idx="3">
                  <c:v>1.0817120359639047</c:v>
                </c:pt>
                <c:pt idx="4">
                  <c:v>1.0720787858778238</c:v>
                </c:pt>
                <c:pt idx="5">
                  <c:v>1.0848048517200453</c:v>
                </c:pt>
                <c:pt idx="6">
                  <c:v>1.0650278366797443</c:v>
                </c:pt>
                <c:pt idx="7">
                  <c:v>1.0638421707780741</c:v>
                </c:pt>
                <c:pt idx="8">
                  <c:v>1.0599159081373211</c:v>
                </c:pt>
                <c:pt idx="9">
                  <c:v>1.0557530932908252</c:v>
                </c:pt>
                <c:pt idx="10">
                  <c:v>1.0489358672639526</c:v>
                </c:pt>
                <c:pt idx="11">
                  <c:v>1.0312919925548703</c:v>
                </c:pt>
                <c:pt idx="12">
                  <c:v>1.0293935140183756</c:v>
                </c:pt>
                <c:pt idx="13">
                  <c:v>1.0185367094828774</c:v>
                </c:pt>
                <c:pt idx="14">
                  <c:v>1.040613004737408</c:v>
                </c:pt>
                <c:pt idx="15">
                  <c:v>1.0333612268167867</c:v>
                </c:pt>
                <c:pt idx="16">
                  <c:v>1.0261040320784329</c:v>
                </c:pt>
                <c:pt idx="17">
                  <c:v>1.0123806150908796</c:v>
                </c:pt>
                <c:pt idx="18">
                  <c:v>0.98897352397109484</c:v>
                </c:pt>
                <c:pt idx="19">
                  <c:v>0.98307517022461188</c:v>
                </c:pt>
                <c:pt idx="20">
                  <c:v>0.99357119870342614</c:v>
                </c:pt>
                <c:pt idx="21">
                  <c:v>0.99532659407374446</c:v>
                </c:pt>
                <c:pt idx="22">
                  <c:v>0.99874959426198562</c:v>
                </c:pt>
                <c:pt idx="23">
                  <c:v>0.97427132615719525</c:v>
                </c:pt>
                <c:pt idx="24">
                  <c:v>0.94837107177209057</c:v>
                </c:pt>
                <c:pt idx="25">
                  <c:v>0.95489495526712065</c:v>
                </c:pt>
                <c:pt idx="26">
                  <c:v>0.94411602865936872</c:v>
                </c:pt>
                <c:pt idx="27">
                  <c:v>0.91352681822956172</c:v>
                </c:pt>
                <c:pt idx="28">
                  <c:v>0.92940170558981328</c:v>
                </c:pt>
                <c:pt idx="29">
                  <c:v>0.92376697190040002</c:v>
                </c:pt>
                <c:pt idx="30">
                  <c:v>0.9134313278927424</c:v>
                </c:pt>
                <c:pt idx="31">
                  <c:v>0.90211036753333929</c:v>
                </c:pt>
                <c:pt idx="32">
                  <c:v>0.88665667594668396</c:v>
                </c:pt>
                <c:pt idx="33">
                  <c:v>0.90737499033125013</c:v>
                </c:pt>
                <c:pt idx="34">
                  <c:v>0.87753214269309476</c:v>
                </c:pt>
                <c:pt idx="35">
                  <c:v>0.85033045635402704</c:v>
                </c:pt>
                <c:pt idx="36">
                  <c:v>0.83737847397847187</c:v>
                </c:pt>
                <c:pt idx="37">
                  <c:v>0.85150223975265349</c:v>
                </c:pt>
                <c:pt idx="38">
                  <c:v>0.84794003965470699</c:v>
                </c:pt>
                <c:pt idx="39">
                  <c:v>0.81873458486965811</c:v>
                </c:pt>
                <c:pt idx="40">
                  <c:v>0.79947699161818175</c:v>
                </c:pt>
                <c:pt idx="41">
                  <c:v>0.78467641588051762</c:v>
                </c:pt>
                <c:pt idx="42">
                  <c:v>0.768645711040713</c:v>
                </c:pt>
                <c:pt idx="43">
                  <c:v>0.75737199594231641</c:v>
                </c:pt>
                <c:pt idx="44">
                  <c:v>0.75140073517216699</c:v>
                </c:pt>
                <c:pt idx="45">
                  <c:v>0.75605641194459283</c:v>
                </c:pt>
                <c:pt idx="46">
                  <c:v>0.76192801234665442</c:v>
                </c:pt>
                <c:pt idx="47">
                  <c:v>0.74364037362702085</c:v>
                </c:pt>
                <c:pt idx="48">
                  <c:v>0.73475247768937446</c:v>
                </c:pt>
                <c:pt idx="49">
                  <c:v>0.73060844078398823</c:v>
                </c:pt>
                <c:pt idx="50">
                  <c:v>0.72097261570158067</c:v>
                </c:pt>
                <c:pt idx="51">
                  <c:v>0.72754717083873011</c:v>
                </c:pt>
                <c:pt idx="52">
                  <c:v>0.71369713368412757</c:v>
                </c:pt>
                <c:pt idx="53">
                  <c:v>0.71456584412870194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3F-4114-97A0-61283E332C13}"/>
            </c:ext>
          </c:extLst>
        </c:ser>
        <c:ser>
          <c:idx val="2"/>
          <c:order val="2"/>
          <c:tx>
            <c:v>Beer share</c:v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3'!$B$6:$B$59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3'!$E$6:$E$59</c:f>
              <c:numCache>
                <c:formatCode>0.00</c:formatCode>
                <c:ptCount val="54"/>
                <c:pt idx="0">
                  <c:v>0.75229396618201738</c:v>
                </c:pt>
                <c:pt idx="1">
                  <c:v>0.76703291494688275</c:v>
                </c:pt>
                <c:pt idx="2">
                  <c:v>0.73786243508454485</c:v>
                </c:pt>
                <c:pt idx="3">
                  <c:v>0.73376010602554775</c:v>
                </c:pt>
                <c:pt idx="4">
                  <c:v>0.72267214682032688</c:v>
                </c:pt>
                <c:pt idx="5">
                  <c:v>0.72706007748055701</c:v>
                </c:pt>
                <c:pt idx="6">
                  <c:v>0.7215080629899665</c:v>
                </c:pt>
                <c:pt idx="7">
                  <c:v>0.71652074406275201</c:v>
                </c:pt>
                <c:pt idx="8">
                  <c:v>0.71564196554501325</c:v>
                </c:pt>
                <c:pt idx="9">
                  <c:v>0.69494290333534714</c:v>
                </c:pt>
                <c:pt idx="10">
                  <c:v>0.69249726250123489</c:v>
                </c:pt>
                <c:pt idx="11">
                  <c:v>0.68049523284641222</c:v>
                </c:pt>
                <c:pt idx="12">
                  <c:v>0.65547304907153159</c:v>
                </c:pt>
                <c:pt idx="13">
                  <c:v>0.65836395775206269</c:v>
                </c:pt>
                <c:pt idx="14">
                  <c:v>0.66854481095191864</c:v>
                </c:pt>
                <c:pt idx="15">
                  <c:v>0.65938401444978623</c:v>
                </c:pt>
                <c:pt idx="16">
                  <c:v>0.64693399061987023</c:v>
                </c:pt>
                <c:pt idx="17">
                  <c:v>0.63889441390815482</c:v>
                </c:pt>
                <c:pt idx="18">
                  <c:v>0.62149945298314058</c:v>
                </c:pt>
                <c:pt idx="19">
                  <c:v>0.62811358878764567</c:v>
                </c:pt>
                <c:pt idx="20">
                  <c:v>0.62225441884985599</c:v>
                </c:pt>
                <c:pt idx="21">
                  <c:v>0.62157959520307116</c:v>
                </c:pt>
                <c:pt idx="22">
                  <c:v>0.61836682835011791</c:v>
                </c:pt>
                <c:pt idx="23">
                  <c:v>0.61324762110679443</c:v>
                </c:pt>
                <c:pt idx="24">
                  <c:v>0.5965043572416977</c:v>
                </c:pt>
                <c:pt idx="25">
                  <c:v>0.58508754900762405</c:v>
                </c:pt>
                <c:pt idx="26">
                  <c:v>0.58896673011225187</c:v>
                </c:pt>
                <c:pt idx="27">
                  <c:v>0.54604339397911539</c:v>
                </c:pt>
                <c:pt idx="28">
                  <c:v>0.54470576152239691</c:v>
                </c:pt>
                <c:pt idx="29">
                  <c:v>0.54903709074293205</c:v>
                </c:pt>
                <c:pt idx="30">
                  <c:v>0.54273417316647377</c:v>
                </c:pt>
                <c:pt idx="31">
                  <c:v>0.52233315258797064</c:v>
                </c:pt>
                <c:pt idx="32">
                  <c:v>0.5233164577079753</c:v>
                </c:pt>
                <c:pt idx="33">
                  <c:v>0.51209381691825262</c:v>
                </c:pt>
                <c:pt idx="34">
                  <c:v>0.49808635200605594</c:v>
                </c:pt>
                <c:pt idx="35">
                  <c:v>0.49306451469750423</c:v>
                </c:pt>
                <c:pt idx="36">
                  <c:v>0.50039551733409826</c:v>
                </c:pt>
                <c:pt idx="37">
                  <c:v>0.49296263715172395</c:v>
                </c:pt>
                <c:pt idx="38">
                  <c:v>0.48321186996957755</c:v>
                </c:pt>
                <c:pt idx="39">
                  <c:v>0.46903718148977919</c:v>
                </c:pt>
                <c:pt idx="40">
                  <c:v>0.45485836218027315</c:v>
                </c:pt>
                <c:pt idx="41">
                  <c:v>0.44385929713768485</c:v>
                </c:pt>
                <c:pt idx="42">
                  <c:v>0.44525901306782967</c:v>
                </c:pt>
                <c:pt idx="43">
                  <c:v>0.43421752964923072</c:v>
                </c:pt>
                <c:pt idx="44">
                  <c:v>0.42711111257751488</c:v>
                </c:pt>
                <c:pt idx="45">
                  <c:v>0.4108822291852034</c:v>
                </c:pt>
                <c:pt idx="46">
                  <c:v>0.41111605743121749</c:v>
                </c:pt>
                <c:pt idx="47">
                  <c:v>0.40046075006484788</c:v>
                </c:pt>
                <c:pt idx="48">
                  <c:v>0.41776961901583781</c:v>
                </c:pt>
                <c:pt idx="49">
                  <c:v>0.42356852514914883</c:v>
                </c:pt>
                <c:pt idx="50">
                  <c:v>0.4326079027923036</c:v>
                </c:pt>
                <c:pt idx="51">
                  <c:v>0.44365975570475347</c:v>
                </c:pt>
                <c:pt idx="52">
                  <c:v>0.44668496357553156</c:v>
                </c:pt>
                <c:pt idx="53">
                  <c:v>0.45201272934923553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3F-4114-97A0-61283E332C13}"/>
            </c:ext>
          </c:extLst>
        </c:ser>
        <c:ser>
          <c:idx val="3"/>
          <c:order val="3"/>
          <c:tx>
            <c:v>Spirits share</c:v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 3'!$B$6:$B$59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3'!$F$6:$F$59</c:f>
              <c:numCache>
                <c:formatCode>0.00</c:formatCode>
                <c:ptCount val="54"/>
                <c:pt idx="0">
                  <c:v>0.77749788729028291</c:v>
                </c:pt>
                <c:pt idx="1">
                  <c:v>0.76842087144047522</c:v>
                </c:pt>
                <c:pt idx="2">
                  <c:v>0.77947716766031305</c:v>
                </c:pt>
                <c:pt idx="3">
                  <c:v>0.77865994025494878</c:v>
                </c:pt>
                <c:pt idx="4">
                  <c:v>0.77405620080050153</c:v>
                </c:pt>
                <c:pt idx="5">
                  <c:v>0.7736610969490797</c:v>
                </c:pt>
                <c:pt idx="6">
                  <c:v>0.77469186296920978</c:v>
                </c:pt>
                <c:pt idx="7">
                  <c:v>0.76601746913331703</c:v>
                </c:pt>
                <c:pt idx="8">
                  <c:v>0.76393701028376471</c:v>
                </c:pt>
                <c:pt idx="9">
                  <c:v>0.77132905033698385</c:v>
                </c:pt>
                <c:pt idx="10">
                  <c:v>0.76076937926206301</c:v>
                </c:pt>
                <c:pt idx="11">
                  <c:v>0.76982838174693591</c:v>
                </c:pt>
                <c:pt idx="12">
                  <c:v>0.76186569710190921</c:v>
                </c:pt>
                <c:pt idx="13">
                  <c:v>0.76857297685040793</c:v>
                </c:pt>
                <c:pt idx="14">
                  <c:v>0.74851440189090246</c:v>
                </c:pt>
                <c:pt idx="15">
                  <c:v>0.7332659163655757</c:v>
                </c:pt>
                <c:pt idx="16">
                  <c:v>0.7378667910815131</c:v>
                </c:pt>
                <c:pt idx="17">
                  <c:v>0.74587379016818356</c:v>
                </c:pt>
                <c:pt idx="18">
                  <c:v>0.73896426437324247</c:v>
                </c:pt>
                <c:pt idx="19">
                  <c:v>0.72310093694526156</c:v>
                </c:pt>
                <c:pt idx="20">
                  <c:v>0.74503151376251753</c:v>
                </c:pt>
                <c:pt idx="21">
                  <c:v>0.74337049269765054</c:v>
                </c:pt>
                <c:pt idx="22">
                  <c:v>0.74872971026114143</c:v>
                </c:pt>
                <c:pt idx="23">
                  <c:v>0.75333005917033991</c:v>
                </c:pt>
                <c:pt idx="24">
                  <c:v>0.74776439977982112</c:v>
                </c:pt>
                <c:pt idx="25">
                  <c:v>0.74323211282942903</c:v>
                </c:pt>
                <c:pt idx="26">
                  <c:v>0.74083413983216362</c:v>
                </c:pt>
                <c:pt idx="27">
                  <c:v>0.74586203161937059</c:v>
                </c:pt>
                <c:pt idx="28">
                  <c:v>0.74022021404307947</c:v>
                </c:pt>
                <c:pt idx="29">
                  <c:v>0.74920871982864712</c:v>
                </c:pt>
                <c:pt idx="30">
                  <c:v>0.76421801740933137</c:v>
                </c:pt>
                <c:pt idx="31">
                  <c:v>0.76096992723470647</c:v>
                </c:pt>
                <c:pt idx="32">
                  <c:v>0.76231883072989992</c:v>
                </c:pt>
                <c:pt idx="33">
                  <c:v>0.7757214577416186</c:v>
                </c:pt>
                <c:pt idx="34">
                  <c:v>0.76453050237224629</c:v>
                </c:pt>
                <c:pt idx="35">
                  <c:v>0.75557001561672099</c:v>
                </c:pt>
                <c:pt idx="36">
                  <c:v>0.77890058727030909</c:v>
                </c:pt>
                <c:pt idx="37">
                  <c:v>0.79881575776607883</c:v>
                </c:pt>
                <c:pt idx="38">
                  <c:v>0.8041906397790145</c:v>
                </c:pt>
                <c:pt idx="39">
                  <c:v>0.70611189474333691</c:v>
                </c:pt>
                <c:pt idx="40">
                  <c:v>0.70718950301997374</c:v>
                </c:pt>
                <c:pt idx="41">
                  <c:v>0.70745922698323527</c:v>
                </c:pt>
                <c:pt idx="42">
                  <c:v>0.7214771487722661</c:v>
                </c:pt>
                <c:pt idx="43">
                  <c:v>0.73109516187494838</c:v>
                </c:pt>
                <c:pt idx="44">
                  <c:v>0.72330359475132944</c:v>
                </c:pt>
                <c:pt idx="45">
                  <c:v>0.73227742749439262</c:v>
                </c:pt>
                <c:pt idx="46">
                  <c:v>0.72076804924838145</c:v>
                </c:pt>
                <c:pt idx="47">
                  <c:v>0.70583945801753722</c:v>
                </c:pt>
                <c:pt idx="48">
                  <c:v>0.72013410303545577</c:v>
                </c:pt>
                <c:pt idx="49">
                  <c:v>0.73320426926060422</c:v>
                </c:pt>
                <c:pt idx="50">
                  <c:v>0.76166504394075807</c:v>
                </c:pt>
                <c:pt idx="51">
                  <c:v>0.76829791080321852</c:v>
                </c:pt>
                <c:pt idx="52">
                  <c:v>0.76199787690941001</c:v>
                </c:pt>
                <c:pt idx="53">
                  <c:v>0.75733387626771331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33F-4114-97A0-61283E33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551080"/>
        <c:axId val="642551472"/>
      </c:lineChart>
      <c:catAx>
        <c:axId val="64255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551472"/>
        <c:crosses val="autoZero"/>
        <c:auto val="1"/>
        <c:lblAlgn val="ctr"/>
        <c:lblOffset val="100"/>
        <c:tickMarkSkip val="10"/>
        <c:noMultiLvlLbl val="0"/>
      </c:catAx>
      <c:valAx>
        <c:axId val="64255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551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5'!$C$301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5'!$B$302:$B$355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5'!$C$302:$C$355</c:f>
              <c:numCache>
                <c:formatCode>0.00</c:formatCode>
                <c:ptCount val="54"/>
                <c:pt idx="0">
                  <c:v>0.83674407005310059</c:v>
                </c:pt>
                <c:pt idx="1">
                  <c:v>0.8394768238067627</c:v>
                </c:pt>
                <c:pt idx="2">
                  <c:v>0.76125490665435791</c:v>
                </c:pt>
                <c:pt idx="3">
                  <c:v>0.74514871835708618</c:v>
                </c:pt>
                <c:pt idx="4">
                  <c:v>0.79038351774215698</c:v>
                </c:pt>
                <c:pt idx="5">
                  <c:v>0.76206064224243164</c:v>
                </c:pt>
                <c:pt idx="6">
                  <c:v>0.83056354522705078</c:v>
                </c:pt>
                <c:pt idx="7">
                  <c:v>0.8193354606628418</c:v>
                </c:pt>
                <c:pt idx="8">
                  <c:v>0.8361327052116394</c:v>
                </c:pt>
                <c:pt idx="9">
                  <c:v>0.78182995319366455</c:v>
                </c:pt>
                <c:pt idx="10">
                  <c:v>0.85694664716720581</c:v>
                </c:pt>
                <c:pt idx="11">
                  <c:v>0.85252994298934937</c:v>
                </c:pt>
                <c:pt idx="12">
                  <c:v>0.73924803733825684</c:v>
                </c:pt>
                <c:pt idx="13">
                  <c:v>0.76347196102142334</c:v>
                </c:pt>
                <c:pt idx="14">
                  <c:v>0.73301482200622559</c:v>
                </c:pt>
                <c:pt idx="15">
                  <c:v>0.73720425367355347</c:v>
                </c:pt>
                <c:pt idx="16">
                  <c:v>0.68202000856399536</c:v>
                </c:pt>
                <c:pt idx="17">
                  <c:v>0.71208196878433228</c:v>
                </c:pt>
                <c:pt idx="18">
                  <c:v>0.66127747297286987</c:v>
                </c:pt>
                <c:pt idx="19">
                  <c:v>0.6686977744102478</c:v>
                </c:pt>
                <c:pt idx="20">
                  <c:v>0.67946213483810425</c:v>
                </c:pt>
                <c:pt idx="21">
                  <c:v>0.66987121105194092</c:v>
                </c:pt>
                <c:pt idx="22">
                  <c:v>0.68947803974151611</c:v>
                </c:pt>
                <c:pt idx="23">
                  <c:v>0.731681227684021</c:v>
                </c:pt>
                <c:pt idx="24">
                  <c:v>0.80538731813430786</c:v>
                </c:pt>
                <c:pt idx="25">
                  <c:v>0.77865540981292725</c:v>
                </c:pt>
                <c:pt idx="26">
                  <c:v>0.80504149198532104</c:v>
                </c:pt>
                <c:pt idx="27">
                  <c:v>0.82809954881668091</c:v>
                </c:pt>
                <c:pt idx="28">
                  <c:v>0.84851771593093872</c:v>
                </c:pt>
                <c:pt idx="29">
                  <c:v>0.85466569662094116</c:v>
                </c:pt>
                <c:pt idx="30">
                  <c:v>0.9336932897567749</c:v>
                </c:pt>
                <c:pt idx="31">
                  <c:v>0.9225965142250061</c:v>
                </c:pt>
                <c:pt idx="32">
                  <c:v>0.9189794659614563</c:v>
                </c:pt>
                <c:pt idx="33">
                  <c:v>0.91807651519775391</c:v>
                </c:pt>
                <c:pt idx="34">
                  <c:v>0.9154171347618103</c:v>
                </c:pt>
                <c:pt idx="35">
                  <c:v>1.0067808628082275</c:v>
                </c:pt>
                <c:pt idx="36">
                  <c:v>0.99837654829025269</c:v>
                </c:pt>
                <c:pt idx="37">
                  <c:v>0.97736334800720215</c:v>
                </c:pt>
                <c:pt idx="38">
                  <c:v>0.99859601259231567</c:v>
                </c:pt>
                <c:pt idx="39">
                  <c:v>0.79082643985748291</c:v>
                </c:pt>
                <c:pt idx="40">
                  <c:v>0.81240874528884888</c:v>
                </c:pt>
                <c:pt idx="41">
                  <c:v>0.72938072681427002</c:v>
                </c:pt>
                <c:pt idx="42">
                  <c:v>0.78590202331542969</c:v>
                </c:pt>
                <c:pt idx="43">
                  <c:v>0.73218697309494019</c:v>
                </c:pt>
                <c:pt idx="44">
                  <c:v>0.79451704025268555</c:v>
                </c:pt>
                <c:pt idx="45">
                  <c:v>0.7846527099609375</c:v>
                </c:pt>
                <c:pt idx="46">
                  <c:v>0.74502104520797729</c:v>
                </c:pt>
                <c:pt idx="47">
                  <c:v>0.73757165670394897</c:v>
                </c:pt>
                <c:pt idx="48">
                  <c:v>0.83071690797805786</c:v>
                </c:pt>
                <c:pt idx="49">
                  <c:v>0.80734872817993164</c:v>
                </c:pt>
                <c:pt idx="50">
                  <c:v>0.78605145215988159</c:v>
                </c:pt>
                <c:pt idx="51">
                  <c:v>0.89895087480545044</c:v>
                </c:pt>
                <c:pt idx="52">
                  <c:v>0.86772209405899048</c:v>
                </c:pt>
                <c:pt idx="53">
                  <c:v>0.87726300954818726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CD-44EE-99DA-39A2603CDDAD}"/>
            </c:ext>
          </c:extLst>
        </c:ser>
        <c:ser>
          <c:idx val="1"/>
          <c:order val="1"/>
          <c:tx>
            <c:strRef>
              <c:f>'Fig 5'!$D$301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5'!$B$302:$B$355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5'!$D$302:$D$355</c:f>
              <c:numCache>
                <c:formatCode>0.00</c:formatCode>
                <c:ptCount val="54"/>
                <c:pt idx="0">
                  <c:v>1.209870457649231</c:v>
                </c:pt>
                <c:pt idx="1">
                  <c:v>1.2244361639022827</c:v>
                </c:pt>
                <c:pt idx="2">
                  <c:v>1.3885215520858765</c:v>
                </c:pt>
                <c:pt idx="3">
                  <c:v>1.2708377838134766</c:v>
                </c:pt>
                <c:pt idx="4">
                  <c:v>1.3961672782897949</c:v>
                </c:pt>
                <c:pt idx="5">
                  <c:v>1.4385895729064941</c:v>
                </c:pt>
                <c:pt idx="6">
                  <c:v>1.4044568538665771</c:v>
                </c:pt>
                <c:pt idx="7">
                  <c:v>1.4014664888381958</c:v>
                </c:pt>
                <c:pt idx="8">
                  <c:v>1.4115778207778931</c:v>
                </c:pt>
                <c:pt idx="9">
                  <c:v>1.4639818668365479</c:v>
                </c:pt>
                <c:pt idx="10">
                  <c:v>1.4732620716094971</c:v>
                </c:pt>
                <c:pt idx="11">
                  <c:v>1.4870779514312744</c:v>
                </c:pt>
                <c:pt idx="12">
                  <c:v>1.4992821216583252</c:v>
                </c:pt>
                <c:pt idx="13">
                  <c:v>1.4961925745010376</c:v>
                </c:pt>
                <c:pt idx="14">
                  <c:v>1.5001972913742065</c:v>
                </c:pt>
                <c:pt idx="15">
                  <c:v>1.530949592590332</c:v>
                </c:pt>
                <c:pt idx="16">
                  <c:v>1.5551950931549072</c:v>
                </c:pt>
                <c:pt idx="17">
                  <c:v>1.5087054967880249</c:v>
                </c:pt>
                <c:pt idx="18">
                  <c:v>1.5593891143798828</c:v>
                </c:pt>
                <c:pt idx="19">
                  <c:v>1.3905452489852905</c:v>
                </c:pt>
                <c:pt idx="20">
                  <c:v>1.3683642148971558</c:v>
                </c:pt>
                <c:pt idx="21">
                  <c:v>1.3307613134384155</c:v>
                </c:pt>
                <c:pt idx="22">
                  <c:v>1.3491861820220947</c:v>
                </c:pt>
                <c:pt idx="23">
                  <c:v>1.3740506172180176</c:v>
                </c:pt>
                <c:pt idx="24">
                  <c:v>1.3460594415664673</c:v>
                </c:pt>
                <c:pt idx="25">
                  <c:v>1.2643808126449585</c:v>
                </c:pt>
                <c:pt idx="26">
                  <c:v>1.3096001148223877</c:v>
                </c:pt>
                <c:pt idx="27">
                  <c:v>1.4102296829223633</c:v>
                </c:pt>
                <c:pt idx="28">
                  <c:v>1.3815536499023437</c:v>
                </c:pt>
                <c:pt idx="29">
                  <c:v>1.5306235551834106</c:v>
                </c:pt>
                <c:pt idx="30">
                  <c:v>1.5463840961456299</c:v>
                </c:pt>
                <c:pt idx="31">
                  <c:v>1.5312107801437378</c:v>
                </c:pt>
                <c:pt idx="32">
                  <c:v>1.5593830347061157</c:v>
                </c:pt>
                <c:pt idx="33">
                  <c:v>1.5215038061141968</c:v>
                </c:pt>
                <c:pt idx="34">
                  <c:v>1.5126032829284668</c:v>
                </c:pt>
                <c:pt idx="35">
                  <c:v>1.4479678869247437</c:v>
                </c:pt>
                <c:pt idx="36">
                  <c:v>1.4209673404693604</c:v>
                </c:pt>
                <c:pt idx="37">
                  <c:v>1.474542498588562</c:v>
                </c:pt>
                <c:pt idx="38">
                  <c:v>1.4503079652786255</c:v>
                </c:pt>
                <c:pt idx="39">
                  <c:v>1.5406225919723511</c:v>
                </c:pt>
                <c:pt idx="40">
                  <c:v>1.4998623132705688</c:v>
                </c:pt>
                <c:pt idx="41">
                  <c:v>1.570406436920166</c:v>
                </c:pt>
                <c:pt idx="42">
                  <c:v>1.5821132659912109</c:v>
                </c:pt>
                <c:pt idx="43">
                  <c:v>1.6272002458572388</c:v>
                </c:pt>
                <c:pt idx="44">
                  <c:v>1.5909242630004883</c:v>
                </c:pt>
                <c:pt idx="45">
                  <c:v>1.5326592922210693</c:v>
                </c:pt>
                <c:pt idx="46">
                  <c:v>1.5473943948745728</c:v>
                </c:pt>
                <c:pt idx="47">
                  <c:v>1.5687255859375</c:v>
                </c:pt>
                <c:pt idx="48">
                  <c:v>1.5763058662414551</c:v>
                </c:pt>
                <c:pt idx="49">
                  <c:v>1.5551323890686035</c:v>
                </c:pt>
                <c:pt idx="50">
                  <c:v>1.6470149755477905</c:v>
                </c:pt>
                <c:pt idx="51">
                  <c:v>1.6242021322250366</c:v>
                </c:pt>
                <c:pt idx="52">
                  <c:v>1.6184136867523193</c:v>
                </c:pt>
                <c:pt idx="53">
                  <c:v>1.4648404121398926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CD-44EE-99DA-39A2603CDDAD}"/>
            </c:ext>
          </c:extLst>
        </c:ser>
        <c:ser>
          <c:idx val="2"/>
          <c:order val="2"/>
          <c:tx>
            <c:strRef>
              <c:f>'Fig 5'!$E$301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5'!$B$302:$B$355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5'!$E$302:$E$355</c:f>
              <c:numCache>
                <c:formatCode>0.00</c:formatCode>
                <c:ptCount val="54"/>
                <c:pt idx="0">
                  <c:v>0.93972241878509521</c:v>
                </c:pt>
                <c:pt idx="1">
                  <c:v>0.94640630483627319</c:v>
                </c:pt>
                <c:pt idx="2">
                  <c:v>0.85323083400726318</c:v>
                </c:pt>
                <c:pt idx="3">
                  <c:v>0.96178954839706421</c:v>
                </c:pt>
                <c:pt idx="4">
                  <c:v>0.82155078649520874</c:v>
                </c:pt>
                <c:pt idx="5">
                  <c:v>0.80045247077941895</c:v>
                </c:pt>
                <c:pt idx="6">
                  <c:v>0.77933633327484131</c:v>
                </c:pt>
                <c:pt idx="7">
                  <c:v>0.79109954833984375</c:v>
                </c:pt>
                <c:pt idx="8">
                  <c:v>0.76566416025161743</c:v>
                </c:pt>
                <c:pt idx="9">
                  <c:v>0.76410675048828125</c:v>
                </c:pt>
                <c:pt idx="10">
                  <c:v>0.70592141151428223</c:v>
                </c:pt>
                <c:pt idx="11">
                  <c:v>0.68088489770889282</c:v>
                </c:pt>
                <c:pt idx="12">
                  <c:v>0.74625766277313232</c:v>
                </c:pt>
                <c:pt idx="13">
                  <c:v>0.72588354349136353</c:v>
                </c:pt>
                <c:pt idx="14">
                  <c:v>0.75414359569549561</c:v>
                </c:pt>
                <c:pt idx="15">
                  <c:v>0.72612178325653076</c:v>
                </c:pt>
                <c:pt idx="16">
                  <c:v>0.73307496309280396</c:v>
                </c:pt>
                <c:pt idx="17">
                  <c:v>0.74258244037628174</c:v>
                </c:pt>
                <c:pt idx="18">
                  <c:v>0.73151004314422607</c:v>
                </c:pt>
                <c:pt idx="19">
                  <c:v>0.85879439115524292</c:v>
                </c:pt>
                <c:pt idx="20">
                  <c:v>0.85861438512802124</c:v>
                </c:pt>
                <c:pt idx="21">
                  <c:v>0.89427012205123901</c:v>
                </c:pt>
                <c:pt idx="22">
                  <c:v>0.85856842994689941</c:v>
                </c:pt>
                <c:pt idx="23">
                  <c:v>0.82056283950805664</c:v>
                </c:pt>
                <c:pt idx="24">
                  <c:v>0.75785905122756958</c:v>
                </c:pt>
                <c:pt idx="25">
                  <c:v>0.81633448600769043</c:v>
                </c:pt>
                <c:pt idx="26">
                  <c:v>0.73855656385421753</c:v>
                </c:pt>
                <c:pt idx="27">
                  <c:v>0.69152379035949707</c:v>
                </c:pt>
                <c:pt idx="28">
                  <c:v>0.71584922075271606</c:v>
                </c:pt>
                <c:pt idx="29">
                  <c:v>0.59609228372573853</c:v>
                </c:pt>
                <c:pt idx="30">
                  <c:v>0.54762351512908936</c:v>
                </c:pt>
                <c:pt idx="31">
                  <c:v>0.56387490034103394</c:v>
                </c:pt>
                <c:pt idx="32">
                  <c:v>0.55077409744262695</c:v>
                </c:pt>
                <c:pt idx="33">
                  <c:v>0.58534562587738037</c:v>
                </c:pt>
                <c:pt idx="34">
                  <c:v>0.5885547399520874</c:v>
                </c:pt>
                <c:pt idx="35">
                  <c:v>0.57546305656433105</c:v>
                </c:pt>
                <c:pt idx="36">
                  <c:v>0.61146163940429688</c:v>
                </c:pt>
                <c:pt idx="37">
                  <c:v>0.57781416177749634</c:v>
                </c:pt>
                <c:pt idx="38">
                  <c:v>0.57804083824157715</c:v>
                </c:pt>
                <c:pt idx="39">
                  <c:v>0.59043765068054199</c:v>
                </c:pt>
                <c:pt idx="40">
                  <c:v>0.61269277334213257</c:v>
                </c:pt>
                <c:pt idx="41">
                  <c:v>0.59542673826217651</c:v>
                </c:pt>
                <c:pt idx="42">
                  <c:v>0.55834656953811646</c:v>
                </c:pt>
                <c:pt idx="43">
                  <c:v>0.52405989170074463</c:v>
                </c:pt>
                <c:pt idx="44">
                  <c:v>0.51227378845214844</c:v>
                </c:pt>
                <c:pt idx="45">
                  <c:v>0.54204756021499634</c:v>
                </c:pt>
                <c:pt idx="46">
                  <c:v>0.52948105335235596</c:v>
                </c:pt>
                <c:pt idx="47">
                  <c:v>0.51661747694015503</c:v>
                </c:pt>
                <c:pt idx="48">
                  <c:v>0.48674380779266357</c:v>
                </c:pt>
                <c:pt idx="49">
                  <c:v>0.50014448165893555</c:v>
                </c:pt>
                <c:pt idx="50">
                  <c:v>0.41969379782676697</c:v>
                </c:pt>
                <c:pt idx="51">
                  <c:v>0.41687381267547607</c:v>
                </c:pt>
                <c:pt idx="52">
                  <c:v>0.42199775576591492</c:v>
                </c:pt>
                <c:pt idx="53">
                  <c:v>0.4601571261882782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CD-44EE-99DA-39A2603C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207688"/>
        <c:axId val="636208080"/>
      </c:lineChart>
      <c:catAx>
        <c:axId val="63620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08080"/>
        <c:crosses val="autoZero"/>
        <c:auto val="1"/>
        <c:lblAlgn val="ctr"/>
        <c:lblOffset val="100"/>
        <c:noMultiLvlLbl val="0"/>
      </c:catAx>
      <c:valAx>
        <c:axId val="63620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0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6'!$N$29</c:f>
              <c:strCache>
                <c:ptCount val="1"/>
                <c:pt idx="0">
                  <c:v>2013-15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6'!$M$30:$M$37</c:f>
              <c:strCache>
                <c:ptCount val="8"/>
                <c:pt idx="0">
                  <c:v>Australasia</c:v>
                </c:pt>
                <c:pt idx="1">
                  <c:v>Western Europe</c:v>
                </c:pt>
                <c:pt idx="2">
                  <c:v>North America</c:v>
                </c:pt>
                <c:pt idx="3">
                  <c:v>Africa &amp; M. East</c:v>
                </c:pt>
                <c:pt idx="4">
                  <c:v>WORLD</c:v>
                </c:pt>
                <c:pt idx="5">
                  <c:v>Latin America</c:v>
                </c:pt>
                <c:pt idx="6">
                  <c:v>Asia </c:v>
                </c:pt>
                <c:pt idx="7">
                  <c:v>Eastern Europe</c:v>
                </c:pt>
              </c:strCache>
            </c:strRef>
          </c:cat>
          <c:val>
            <c:numRef>
              <c:f>'Fig 6'!$N$30:$N$37</c:f>
              <c:numCache>
                <c:formatCode>0</c:formatCode>
                <c:ptCount val="8"/>
                <c:pt idx="0">
                  <c:v>139.44654121801008</c:v>
                </c:pt>
                <c:pt idx="1">
                  <c:v>107.81187214519004</c:v>
                </c:pt>
                <c:pt idx="2">
                  <c:v>93.140500290417364</c:v>
                </c:pt>
                <c:pt idx="3">
                  <c:v>67.847447519784851</c:v>
                </c:pt>
                <c:pt idx="4">
                  <c:v>66.758554727661291</c:v>
                </c:pt>
                <c:pt idx="5">
                  <c:v>60.713223757522805</c:v>
                </c:pt>
                <c:pt idx="6">
                  <c:v>49.282576902787291</c:v>
                </c:pt>
                <c:pt idx="7">
                  <c:v>44.804843406570455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08-40F6-9D51-0FD1A1DD3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34925112"/>
        <c:axId val="634925504"/>
      </c:barChart>
      <c:catAx>
        <c:axId val="634925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925504"/>
        <c:crosses val="autoZero"/>
        <c:auto val="1"/>
        <c:lblAlgn val="ctr"/>
        <c:lblOffset val="100"/>
        <c:noMultiLvlLbl val="0"/>
      </c:catAx>
      <c:valAx>
        <c:axId val="63492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925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6'!$N$12</c:f>
              <c:strCache>
                <c:ptCount val="1"/>
                <c:pt idx="0">
                  <c:v>wine/spirits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6'!$M$13:$M$20</c:f>
              <c:strCache>
                <c:ptCount val="8"/>
                <c:pt idx="0">
                  <c:v>Australasia</c:v>
                </c:pt>
                <c:pt idx="1">
                  <c:v>Latin America</c:v>
                </c:pt>
                <c:pt idx="2">
                  <c:v>Asia </c:v>
                </c:pt>
                <c:pt idx="3">
                  <c:v>WORLD</c:v>
                </c:pt>
                <c:pt idx="4">
                  <c:v>Western Europe</c:v>
                </c:pt>
                <c:pt idx="5">
                  <c:v>Africa &amp; M. East</c:v>
                </c:pt>
                <c:pt idx="6">
                  <c:v>North America</c:v>
                </c:pt>
                <c:pt idx="7">
                  <c:v>Eastern Europe</c:v>
                </c:pt>
              </c:strCache>
            </c:strRef>
          </c:cat>
          <c:val>
            <c:numRef>
              <c:f>'Fig 6'!$N$13:$N$20</c:f>
              <c:numCache>
                <c:formatCode>0.0</c:formatCode>
                <c:ptCount val="8"/>
                <c:pt idx="0">
                  <c:v>1.9917443457342676</c:v>
                </c:pt>
                <c:pt idx="1">
                  <c:v>1.6962043075338893</c:v>
                </c:pt>
                <c:pt idx="2">
                  <c:v>1.4639445629669541</c:v>
                </c:pt>
                <c:pt idx="3">
                  <c:v>1.4639445629669541</c:v>
                </c:pt>
                <c:pt idx="4">
                  <c:v>1.1938544427591411</c:v>
                </c:pt>
                <c:pt idx="5">
                  <c:v>1.1119394574099957</c:v>
                </c:pt>
                <c:pt idx="6">
                  <c:v>0.90658265230476687</c:v>
                </c:pt>
                <c:pt idx="7">
                  <c:v>0.55421903065293099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AC-4B5F-9536-A538E2505A3D}"/>
            </c:ext>
          </c:extLst>
        </c:ser>
        <c:ser>
          <c:idx val="1"/>
          <c:order val="1"/>
          <c:tx>
            <c:strRef>
              <c:f>'Fig 6'!$O$12</c:f>
              <c:strCache>
                <c:ptCount val="1"/>
                <c:pt idx="0">
                  <c:v>wine/beer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6'!$M$13:$M$20</c:f>
              <c:strCache>
                <c:ptCount val="8"/>
                <c:pt idx="0">
                  <c:v>Australasia</c:v>
                </c:pt>
                <c:pt idx="1">
                  <c:v>Latin America</c:v>
                </c:pt>
                <c:pt idx="2">
                  <c:v>Asia </c:v>
                </c:pt>
                <c:pt idx="3">
                  <c:v>WORLD</c:v>
                </c:pt>
                <c:pt idx="4">
                  <c:v>Western Europe</c:v>
                </c:pt>
                <c:pt idx="5">
                  <c:v>Africa &amp; M. East</c:v>
                </c:pt>
                <c:pt idx="6">
                  <c:v>North America</c:v>
                </c:pt>
                <c:pt idx="7">
                  <c:v>Eastern Europe</c:v>
                </c:pt>
              </c:strCache>
            </c:strRef>
          </c:cat>
          <c:val>
            <c:numRef>
              <c:f>'Fig 6'!$O$13:$O$20</c:f>
              <c:numCache>
                <c:formatCode>0.0</c:formatCode>
                <c:ptCount val="8"/>
                <c:pt idx="0">
                  <c:v>1.7707574318970527</c:v>
                </c:pt>
                <c:pt idx="1">
                  <c:v>1.2906879556747675</c:v>
                </c:pt>
                <c:pt idx="2">
                  <c:v>1.2438042307889907</c:v>
                </c:pt>
                <c:pt idx="3">
                  <c:v>1.2438042307889907</c:v>
                </c:pt>
                <c:pt idx="4">
                  <c:v>1.3631500848474614</c:v>
                </c:pt>
                <c:pt idx="5">
                  <c:v>0.82350206641602197</c:v>
                </c:pt>
                <c:pt idx="6">
                  <c:v>1.3168226737398452</c:v>
                </c:pt>
                <c:pt idx="7">
                  <c:v>0.74917724318619539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AC-4B5F-9536-A538E2505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34926288"/>
        <c:axId val="634926680"/>
      </c:barChart>
      <c:catAx>
        <c:axId val="63492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926680"/>
        <c:crosses val="autoZero"/>
        <c:auto val="1"/>
        <c:lblAlgn val="ctr"/>
        <c:lblOffset val="100"/>
        <c:noMultiLvlLbl val="0"/>
      </c:catAx>
      <c:valAx>
        <c:axId val="634926680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92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802143482064743"/>
          <c:y val="0.18748359580052493"/>
          <c:w val="0.23395713035870516"/>
          <c:h val="0.215294181977252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7'!$C$5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7'!$B$6:$B$59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7'!$C$6:$C$59</c:f>
              <c:numCache>
                <c:formatCode>0.00</c:formatCode>
                <c:ptCount val="54"/>
                <c:pt idx="0">
                  <c:v>0.7366735251562293</c:v>
                </c:pt>
                <c:pt idx="1">
                  <c:v>0.72937333319676745</c:v>
                </c:pt>
                <c:pt idx="2">
                  <c:v>0.71775579477569651</c:v>
                </c:pt>
                <c:pt idx="3">
                  <c:v>0.71836787780359401</c:v>
                </c:pt>
                <c:pt idx="4">
                  <c:v>0.71464521520121305</c:v>
                </c:pt>
                <c:pt idx="5">
                  <c:v>0.70947661921437621</c:v>
                </c:pt>
                <c:pt idx="6">
                  <c:v>0.70663886084402372</c:v>
                </c:pt>
                <c:pt idx="7">
                  <c:v>0.69813061964214307</c:v>
                </c:pt>
                <c:pt idx="8">
                  <c:v>0.70193336680852936</c:v>
                </c:pt>
                <c:pt idx="9">
                  <c:v>0.70547567881329232</c:v>
                </c:pt>
                <c:pt idx="10">
                  <c:v>0.70496292947559103</c:v>
                </c:pt>
                <c:pt idx="11">
                  <c:v>0.71225355523578038</c:v>
                </c:pt>
                <c:pt idx="12">
                  <c:v>0.71365267279299538</c:v>
                </c:pt>
                <c:pt idx="13">
                  <c:v>0.70218902339509437</c:v>
                </c:pt>
                <c:pt idx="14">
                  <c:v>0.69528370835719644</c:v>
                </c:pt>
                <c:pt idx="15">
                  <c:v>0.69218946304918927</c:v>
                </c:pt>
                <c:pt idx="16">
                  <c:v>0.69136919981691036</c:v>
                </c:pt>
                <c:pt idx="17">
                  <c:v>0.69617035756367474</c:v>
                </c:pt>
                <c:pt idx="18">
                  <c:v>0.70073241989941082</c:v>
                </c:pt>
                <c:pt idx="19">
                  <c:v>0.70399109273743321</c:v>
                </c:pt>
                <c:pt idx="20">
                  <c:v>0.69064821521051145</c:v>
                </c:pt>
                <c:pt idx="21">
                  <c:v>0.69296117669649637</c:v>
                </c:pt>
                <c:pt idx="22">
                  <c:v>0.69218252628340937</c:v>
                </c:pt>
                <c:pt idx="23">
                  <c:v>0.69092059037188358</c:v>
                </c:pt>
                <c:pt idx="24">
                  <c:v>0.69989406711771496</c:v>
                </c:pt>
                <c:pt idx="25">
                  <c:v>0.70106092357404037</c:v>
                </c:pt>
                <c:pt idx="26">
                  <c:v>0.69728480187484432</c:v>
                </c:pt>
                <c:pt idx="27">
                  <c:v>0.71300064247754824</c:v>
                </c:pt>
                <c:pt idx="28">
                  <c:v>0.70998019462952011</c:v>
                </c:pt>
                <c:pt idx="29">
                  <c:v>0.69620972351868882</c:v>
                </c:pt>
                <c:pt idx="30">
                  <c:v>0.69056829949741205</c:v>
                </c:pt>
                <c:pt idx="31">
                  <c:v>0.69404890823439347</c:v>
                </c:pt>
                <c:pt idx="32">
                  <c:v>0.68126031723965064</c:v>
                </c:pt>
                <c:pt idx="33">
                  <c:v>0.68327930760642197</c:v>
                </c:pt>
                <c:pt idx="34">
                  <c:v>0.68016820718156568</c:v>
                </c:pt>
                <c:pt idx="35">
                  <c:v>0.6832387253350618</c:v>
                </c:pt>
                <c:pt idx="36">
                  <c:v>0.68149405671277785</c:v>
                </c:pt>
                <c:pt idx="37">
                  <c:v>0.68156265326352972</c:v>
                </c:pt>
                <c:pt idx="38">
                  <c:v>0.68645380501097542</c:v>
                </c:pt>
                <c:pt idx="39">
                  <c:v>0.6788201668623759</c:v>
                </c:pt>
                <c:pt idx="40">
                  <c:v>0.67544774231352711</c:v>
                </c:pt>
                <c:pt idx="41">
                  <c:v>0.69951161678265716</c:v>
                </c:pt>
                <c:pt idx="42">
                  <c:v>0.69209554420096242</c:v>
                </c:pt>
                <c:pt idx="43">
                  <c:v>0.69116491876923769</c:v>
                </c:pt>
                <c:pt idx="44">
                  <c:v>0.70961887945915847</c:v>
                </c:pt>
                <c:pt idx="45">
                  <c:v>0.71394237559475748</c:v>
                </c:pt>
                <c:pt idx="46">
                  <c:v>0.7172822983589614</c:v>
                </c:pt>
                <c:pt idx="47">
                  <c:v>0.72666985924371619</c:v>
                </c:pt>
                <c:pt idx="48">
                  <c:v>0.72482146994492913</c:v>
                </c:pt>
                <c:pt idx="49">
                  <c:v>0.73538080155650887</c:v>
                </c:pt>
                <c:pt idx="50">
                  <c:v>0.71846566238129261</c:v>
                </c:pt>
                <c:pt idx="51">
                  <c:v>0.70356545314049912</c:v>
                </c:pt>
                <c:pt idx="52">
                  <c:v>0.71540772928936924</c:v>
                </c:pt>
                <c:pt idx="53">
                  <c:v>0.73060352580909316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E7-4A64-8E1B-B2E48A539154}"/>
            </c:ext>
          </c:extLst>
        </c:ser>
        <c:ser>
          <c:idx val="1"/>
          <c:order val="1"/>
          <c:tx>
            <c:strRef>
              <c:f>'Fig 7'!$D$5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7'!$B$6:$B$59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7'!$D$6:$D$59</c:f>
              <c:numCache>
                <c:formatCode>0.00</c:formatCode>
                <c:ptCount val="54"/>
                <c:pt idx="0">
                  <c:v>0.81228540483573208</c:v>
                </c:pt>
                <c:pt idx="1">
                  <c:v>0.81126879373451333</c:v>
                </c:pt>
                <c:pt idx="2">
                  <c:v>0.82441769318454428</c:v>
                </c:pt>
                <c:pt idx="3">
                  <c:v>0.8340115769624058</c:v>
                </c:pt>
                <c:pt idx="4">
                  <c:v>0.83903500317677637</c:v>
                </c:pt>
                <c:pt idx="5">
                  <c:v>0.83361897417292041</c:v>
                </c:pt>
                <c:pt idx="6">
                  <c:v>0.84034244049169649</c:v>
                </c:pt>
                <c:pt idx="7">
                  <c:v>0.84210091834582368</c:v>
                </c:pt>
                <c:pt idx="8">
                  <c:v>0.84382442713642825</c:v>
                </c:pt>
                <c:pt idx="9">
                  <c:v>0.84977004538873813</c:v>
                </c:pt>
                <c:pt idx="10">
                  <c:v>0.86025387807998577</c:v>
                </c:pt>
                <c:pt idx="11">
                  <c:v>0.86239228539218804</c:v>
                </c:pt>
                <c:pt idx="12">
                  <c:v>0.8701977671300124</c:v>
                </c:pt>
                <c:pt idx="13">
                  <c:v>0.86976227164278697</c:v>
                </c:pt>
                <c:pt idx="14">
                  <c:v>0.87560053146401406</c:v>
                </c:pt>
                <c:pt idx="15">
                  <c:v>0.87773448654172859</c:v>
                </c:pt>
                <c:pt idx="16">
                  <c:v>0.87821301411994923</c:v>
                </c:pt>
                <c:pt idx="17">
                  <c:v>0.88409182817937826</c:v>
                </c:pt>
                <c:pt idx="18">
                  <c:v>0.88862174468241062</c:v>
                </c:pt>
                <c:pt idx="19">
                  <c:v>0.8859347370694528</c:v>
                </c:pt>
                <c:pt idx="20">
                  <c:v>0.89008244160885142</c:v>
                </c:pt>
                <c:pt idx="21">
                  <c:v>0.88900126676233804</c:v>
                </c:pt>
                <c:pt idx="22">
                  <c:v>0.89091783002374869</c:v>
                </c:pt>
                <c:pt idx="23">
                  <c:v>0.88626193369139672</c:v>
                </c:pt>
                <c:pt idx="24">
                  <c:v>0.89566746513221163</c:v>
                </c:pt>
                <c:pt idx="25">
                  <c:v>0.90395478059602075</c:v>
                </c:pt>
                <c:pt idx="26">
                  <c:v>0.91017801740701554</c:v>
                </c:pt>
                <c:pt idx="27">
                  <c:v>0.91117138287434019</c:v>
                </c:pt>
                <c:pt idx="28">
                  <c:v>0.91185490965786931</c:v>
                </c:pt>
                <c:pt idx="29">
                  <c:v>0.90022903993828907</c:v>
                </c:pt>
                <c:pt idx="30">
                  <c:v>0.89741732295326904</c:v>
                </c:pt>
                <c:pt idx="31">
                  <c:v>0.91558935226653093</c:v>
                </c:pt>
                <c:pt idx="32">
                  <c:v>0.91303866411986234</c:v>
                </c:pt>
                <c:pt idx="33">
                  <c:v>0.91331415094409307</c:v>
                </c:pt>
                <c:pt idx="34">
                  <c:v>0.91435042420486368</c:v>
                </c:pt>
                <c:pt idx="35">
                  <c:v>0.92321636462535372</c:v>
                </c:pt>
                <c:pt idx="36">
                  <c:v>0.92260993292580418</c:v>
                </c:pt>
                <c:pt idx="37">
                  <c:v>0.9195189299032569</c:v>
                </c:pt>
                <c:pt idx="38">
                  <c:v>0.92192693746782128</c:v>
                </c:pt>
                <c:pt idx="39">
                  <c:v>0.91969987303698542</c:v>
                </c:pt>
                <c:pt idx="40">
                  <c:v>0.92196126977133763</c:v>
                </c:pt>
                <c:pt idx="41">
                  <c:v>0.91558364915344392</c:v>
                </c:pt>
                <c:pt idx="42">
                  <c:v>0.91835287307057312</c:v>
                </c:pt>
                <c:pt idx="43">
                  <c:v>0.92439492209283003</c:v>
                </c:pt>
                <c:pt idx="44">
                  <c:v>0.92536822689560772</c:v>
                </c:pt>
                <c:pt idx="45">
                  <c:v>0.92883110349319187</c:v>
                </c:pt>
                <c:pt idx="46">
                  <c:v>0.93251601352863356</c:v>
                </c:pt>
                <c:pt idx="47">
                  <c:v>0.93040802776111553</c:v>
                </c:pt>
                <c:pt idx="48">
                  <c:v>0.92896093939566349</c:v>
                </c:pt>
                <c:pt idx="49">
                  <c:v>0.93084668538039994</c:v>
                </c:pt>
                <c:pt idx="50">
                  <c:v>0.92946898784000387</c:v>
                </c:pt>
                <c:pt idx="51">
                  <c:v>0.92809033050008904</c:v>
                </c:pt>
                <c:pt idx="52">
                  <c:v>0.92819734921584662</c:v>
                </c:pt>
                <c:pt idx="53">
                  <c:v>0.93399385536766633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E7-4A64-8E1B-B2E48A539154}"/>
            </c:ext>
          </c:extLst>
        </c:ser>
        <c:ser>
          <c:idx val="2"/>
          <c:order val="2"/>
          <c:tx>
            <c:strRef>
              <c:f>'Fig 7'!$E$5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7'!$B$6:$B$59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7'!$E$6:$E$59</c:f>
              <c:numCache>
                <c:formatCode>0.00</c:formatCode>
                <c:ptCount val="54"/>
                <c:pt idx="0">
                  <c:v>0.77718101647235471</c:v>
                </c:pt>
                <c:pt idx="1">
                  <c:v>0.78573269654412758</c:v>
                </c:pt>
                <c:pt idx="2">
                  <c:v>0.79700467806784681</c:v>
                </c:pt>
                <c:pt idx="3">
                  <c:v>0.80263665371070725</c:v>
                </c:pt>
                <c:pt idx="4">
                  <c:v>0.81175104149642374</c:v>
                </c:pt>
                <c:pt idx="5">
                  <c:v>0.82274486549645431</c:v>
                </c:pt>
                <c:pt idx="6">
                  <c:v>0.83188084289528264</c:v>
                </c:pt>
                <c:pt idx="7">
                  <c:v>0.83757500693413467</c:v>
                </c:pt>
                <c:pt idx="8">
                  <c:v>0.8488262441201172</c:v>
                </c:pt>
                <c:pt idx="9">
                  <c:v>0.85068837009035536</c:v>
                </c:pt>
                <c:pt idx="10">
                  <c:v>0.85423585636734234</c:v>
                </c:pt>
                <c:pt idx="11">
                  <c:v>0.85403394012043077</c:v>
                </c:pt>
                <c:pt idx="12">
                  <c:v>0.85686828576787799</c:v>
                </c:pt>
                <c:pt idx="13">
                  <c:v>0.85252060757222226</c:v>
                </c:pt>
                <c:pt idx="14">
                  <c:v>0.8597041622131848</c:v>
                </c:pt>
                <c:pt idx="15">
                  <c:v>0.86450130023740224</c:v>
                </c:pt>
                <c:pt idx="16">
                  <c:v>0.86700668603665743</c:v>
                </c:pt>
                <c:pt idx="17">
                  <c:v>0.86713824464237477</c:v>
                </c:pt>
                <c:pt idx="18">
                  <c:v>0.87388321200911567</c:v>
                </c:pt>
                <c:pt idx="19">
                  <c:v>0.87252666682358815</c:v>
                </c:pt>
                <c:pt idx="20">
                  <c:v>0.86794435522303015</c:v>
                </c:pt>
                <c:pt idx="21">
                  <c:v>0.86947343660457777</c:v>
                </c:pt>
                <c:pt idx="22">
                  <c:v>0.87077369773609303</c:v>
                </c:pt>
                <c:pt idx="23">
                  <c:v>0.87641978520221697</c:v>
                </c:pt>
                <c:pt idx="24">
                  <c:v>0.88232443759469281</c:v>
                </c:pt>
                <c:pt idx="25">
                  <c:v>0.87180345998645525</c:v>
                </c:pt>
                <c:pt idx="26">
                  <c:v>0.8744316386131008</c:v>
                </c:pt>
                <c:pt idx="27">
                  <c:v>0.87928723750513293</c:v>
                </c:pt>
                <c:pt idx="28">
                  <c:v>0.88075174167518833</c:v>
                </c:pt>
                <c:pt idx="29">
                  <c:v>0.88151226386779014</c:v>
                </c:pt>
                <c:pt idx="30">
                  <c:v>0.88557762211377622</c:v>
                </c:pt>
                <c:pt idx="31">
                  <c:v>0.84029253923603575</c:v>
                </c:pt>
                <c:pt idx="32">
                  <c:v>0.84659342983558983</c:v>
                </c:pt>
                <c:pt idx="33">
                  <c:v>0.86111932307632522</c:v>
                </c:pt>
                <c:pt idx="34">
                  <c:v>0.87044883114202698</c:v>
                </c:pt>
                <c:pt idx="35">
                  <c:v>0.8780411171092054</c:v>
                </c:pt>
                <c:pt idx="36">
                  <c:v>0.87437287740136216</c:v>
                </c:pt>
                <c:pt idx="37">
                  <c:v>0.87177009840040809</c:v>
                </c:pt>
                <c:pt idx="38">
                  <c:v>0.87474370958284686</c:v>
                </c:pt>
                <c:pt idx="39">
                  <c:v>0.88827357236253723</c:v>
                </c:pt>
                <c:pt idx="40">
                  <c:v>0.89094896147854297</c:v>
                </c:pt>
                <c:pt idx="41">
                  <c:v>0.89218343011862644</c:v>
                </c:pt>
                <c:pt idx="42">
                  <c:v>0.89160515489916592</c:v>
                </c:pt>
                <c:pt idx="43">
                  <c:v>0.88969965876433343</c:v>
                </c:pt>
                <c:pt idx="44">
                  <c:v>0.89324121935261858</c:v>
                </c:pt>
                <c:pt idx="45">
                  <c:v>0.89234934427325341</c:v>
                </c:pt>
                <c:pt idx="46">
                  <c:v>0.89313488176281319</c:v>
                </c:pt>
                <c:pt idx="47">
                  <c:v>0.89388083531348184</c:v>
                </c:pt>
                <c:pt idx="48">
                  <c:v>0.89298399628411784</c:v>
                </c:pt>
                <c:pt idx="49">
                  <c:v>0.89785963502566379</c:v>
                </c:pt>
                <c:pt idx="50">
                  <c:v>0.89728507129568802</c:v>
                </c:pt>
                <c:pt idx="51">
                  <c:v>0.8985988550431776</c:v>
                </c:pt>
                <c:pt idx="52">
                  <c:v>0.90131688628138862</c:v>
                </c:pt>
                <c:pt idx="53">
                  <c:v>0.89840222211522092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E7-4A64-8E1B-B2E48A539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30888"/>
        <c:axId val="72131280"/>
      </c:lineChart>
      <c:catAx>
        <c:axId val="7213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31280"/>
        <c:crosses val="autoZero"/>
        <c:auto val="1"/>
        <c:lblAlgn val="ctr"/>
        <c:lblOffset val="100"/>
        <c:noMultiLvlLbl val="0"/>
      </c:catAx>
      <c:valAx>
        <c:axId val="7213128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30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7'!$C$64</c:f>
              <c:strCache>
                <c:ptCount val="1"/>
                <c:pt idx="0">
                  <c:v>W Europe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7'!$C$65:$C$118</c:f>
              <c:numCache>
                <c:formatCode>0.00</c:formatCode>
                <c:ptCount val="54"/>
                <c:pt idx="0">
                  <c:v>0.74162620306015015</c:v>
                </c:pt>
                <c:pt idx="1">
                  <c:v>0.73995256423950195</c:v>
                </c:pt>
                <c:pt idx="2">
                  <c:v>0.74410802125930786</c:v>
                </c:pt>
                <c:pt idx="3">
                  <c:v>0.74945229291915894</c:v>
                </c:pt>
                <c:pt idx="4">
                  <c:v>0.74929434061050415</c:v>
                </c:pt>
                <c:pt idx="5">
                  <c:v>0.73730456829071045</c:v>
                </c:pt>
                <c:pt idx="6">
                  <c:v>0.73510491847991943</c:v>
                </c:pt>
                <c:pt idx="7">
                  <c:v>0.73137474060058594</c:v>
                </c:pt>
                <c:pt idx="8">
                  <c:v>0.734200119972229</c:v>
                </c:pt>
                <c:pt idx="9">
                  <c:v>0.74250215291976929</c:v>
                </c:pt>
                <c:pt idx="10">
                  <c:v>0.74929428100585938</c:v>
                </c:pt>
                <c:pt idx="11">
                  <c:v>0.75451785326004028</c:v>
                </c:pt>
                <c:pt idx="12">
                  <c:v>0.76219618320465088</c:v>
                </c:pt>
                <c:pt idx="13">
                  <c:v>0.75221520662307739</c:v>
                </c:pt>
                <c:pt idx="14">
                  <c:v>0.75420427322387695</c:v>
                </c:pt>
                <c:pt idx="15">
                  <c:v>0.75707566738128662</c:v>
                </c:pt>
                <c:pt idx="16">
                  <c:v>0.75762122869491577</c:v>
                </c:pt>
                <c:pt idx="17">
                  <c:v>0.76680952310562134</c:v>
                </c:pt>
                <c:pt idx="18">
                  <c:v>0.77256417274475098</c:v>
                </c:pt>
                <c:pt idx="19">
                  <c:v>0.76476842164993286</c:v>
                </c:pt>
                <c:pt idx="20">
                  <c:v>0.76043063402175903</c:v>
                </c:pt>
                <c:pt idx="21">
                  <c:v>0.76026278734207153</c:v>
                </c:pt>
                <c:pt idx="22">
                  <c:v>0.75808370113372803</c:v>
                </c:pt>
                <c:pt idx="23">
                  <c:v>0.75184988975524902</c:v>
                </c:pt>
                <c:pt idx="24">
                  <c:v>0.76353216171264648</c:v>
                </c:pt>
                <c:pt idx="25">
                  <c:v>0.77201825380325317</c:v>
                </c:pt>
                <c:pt idx="26">
                  <c:v>0.78341567516326904</c:v>
                </c:pt>
                <c:pt idx="27">
                  <c:v>0.7833554744720459</c:v>
                </c:pt>
                <c:pt idx="28">
                  <c:v>0.77693808078765869</c:v>
                </c:pt>
                <c:pt idx="29">
                  <c:v>0.76384574174880981</c:v>
                </c:pt>
                <c:pt idx="30">
                  <c:v>0.76158785820007324</c:v>
                </c:pt>
                <c:pt idx="31">
                  <c:v>0.77352666854858398</c:v>
                </c:pt>
                <c:pt idx="32">
                  <c:v>0.77074235677719116</c:v>
                </c:pt>
                <c:pt idx="33">
                  <c:v>0.76780116558074951</c:v>
                </c:pt>
                <c:pt idx="34">
                  <c:v>0.76927655935287476</c:v>
                </c:pt>
                <c:pt idx="35">
                  <c:v>0.77893555164337158</c:v>
                </c:pt>
                <c:pt idx="36">
                  <c:v>0.77803575992584229</c:v>
                </c:pt>
                <c:pt idx="37">
                  <c:v>0.77694034576416016</c:v>
                </c:pt>
                <c:pt idx="38">
                  <c:v>0.77602559328079224</c:v>
                </c:pt>
                <c:pt idx="39">
                  <c:v>0.77321416139602661</c:v>
                </c:pt>
                <c:pt idx="40">
                  <c:v>0.77194863557815552</c:v>
                </c:pt>
                <c:pt idx="41">
                  <c:v>0.78773045539855957</c:v>
                </c:pt>
                <c:pt idx="42">
                  <c:v>0.78249472379684448</c:v>
                </c:pt>
                <c:pt idx="43">
                  <c:v>0.79305499792098999</c:v>
                </c:pt>
                <c:pt idx="44">
                  <c:v>0.79845112562179565</c:v>
                </c:pt>
                <c:pt idx="45">
                  <c:v>0.80276608467102051</c:v>
                </c:pt>
                <c:pt idx="46">
                  <c:v>0.80047237873077393</c:v>
                </c:pt>
                <c:pt idx="47">
                  <c:v>0.79743975400924683</c:v>
                </c:pt>
                <c:pt idx="48">
                  <c:v>0.79686427116394043</c:v>
                </c:pt>
                <c:pt idx="49">
                  <c:v>0.80312240123748779</c:v>
                </c:pt>
                <c:pt idx="50">
                  <c:v>0.79571712017059326</c:v>
                </c:pt>
                <c:pt idx="51">
                  <c:v>0.78487324714660645</c:v>
                </c:pt>
                <c:pt idx="52">
                  <c:v>0.78403276205062866</c:v>
                </c:pt>
                <c:pt idx="53">
                  <c:v>0.79241937398910522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41-497C-8C71-AD97ADA73CA1}"/>
            </c:ext>
          </c:extLst>
        </c:ser>
        <c:ser>
          <c:idx val="1"/>
          <c:order val="1"/>
          <c:tx>
            <c:strRef>
              <c:f>'Fig 7'!$D$64</c:f>
              <c:strCache>
                <c:ptCount val="1"/>
                <c:pt idx="0">
                  <c:v>E Europe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7'!$D$65:$D$118</c:f>
              <c:numCache>
                <c:formatCode>0.00</c:formatCode>
                <c:ptCount val="54"/>
                <c:pt idx="0">
                  <c:v>0.87152105569839478</c:v>
                </c:pt>
                <c:pt idx="1">
                  <c:v>0.86907041072845459</c:v>
                </c:pt>
                <c:pt idx="2">
                  <c:v>0.87250560522079468</c:v>
                </c:pt>
                <c:pt idx="3">
                  <c:v>0.87715500593185425</c:v>
                </c:pt>
                <c:pt idx="4">
                  <c:v>0.88468688726425171</c:v>
                </c:pt>
                <c:pt idx="5">
                  <c:v>0.90003800392150879</c:v>
                </c:pt>
                <c:pt idx="6">
                  <c:v>0.90290802717208862</c:v>
                </c:pt>
                <c:pt idx="7">
                  <c:v>0.90658414363861084</c:v>
                </c:pt>
                <c:pt idx="8">
                  <c:v>0.92236089706420898</c:v>
                </c:pt>
                <c:pt idx="9">
                  <c:v>0.92922747135162354</c:v>
                </c:pt>
                <c:pt idx="10">
                  <c:v>0.93786263465881348</c:v>
                </c:pt>
                <c:pt idx="11">
                  <c:v>0.94505494832992554</c:v>
                </c:pt>
                <c:pt idx="12">
                  <c:v>0.94650566577911377</c:v>
                </c:pt>
                <c:pt idx="13">
                  <c:v>0.94420140981674194</c:v>
                </c:pt>
                <c:pt idx="14">
                  <c:v>0.95497995615005493</c:v>
                </c:pt>
                <c:pt idx="15">
                  <c:v>0.96076714992523193</c:v>
                </c:pt>
                <c:pt idx="16">
                  <c:v>0.96036523580551147</c:v>
                </c:pt>
                <c:pt idx="17">
                  <c:v>0.96006816625595093</c:v>
                </c:pt>
                <c:pt idx="18">
                  <c:v>0.96158260107040405</c:v>
                </c:pt>
                <c:pt idx="19">
                  <c:v>0.96394014358520508</c:v>
                </c:pt>
                <c:pt idx="20">
                  <c:v>0.96295380592346191</c:v>
                </c:pt>
                <c:pt idx="21">
                  <c:v>0.96241188049316406</c:v>
                </c:pt>
                <c:pt idx="22">
                  <c:v>0.96478968858718872</c:v>
                </c:pt>
                <c:pt idx="23">
                  <c:v>0.96106588840484619</c:v>
                </c:pt>
                <c:pt idx="24">
                  <c:v>0.96584755182266235</c:v>
                </c:pt>
                <c:pt idx="25">
                  <c:v>0.96699696779251099</c:v>
                </c:pt>
                <c:pt idx="26">
                  <c:v>0.96416968107223511</c:v>
                </c:pt>
                <c:pt idx="27">
                  <c:v>0.97362262010574341</c:v>
                </c:pt>
                <c:pt idx="28">
                  <c:v>0.97677880525588989</c:v>
                </c:pt>
                <c:pt idx="29">
                  <c:v>0.94502174854278564</c:v>
                </c:pt>
                <c:pt idx="30">
                  <c:v>0.93361842632293701</c:v>
                </c:pt>
                <c:pt idx="31">
                  <c:v>0.8408241868019104</c:v>
                </c:pt>
                <c:pt idx="32">
                  <c:v>0.91970455646514893</c:v>
                </c:pt>
                <c:pt idx="33">
                  <c:v>0.91395747661590576</c:v>
                </c:pt>
                <c:pt idx="34">
                  <c:v>0.91190874576568604</c:v>
                </c:pt>
                <c:pt idx="35">
                  <c:v>0.91914850473403931</c:v>
                </c:pt>
                <c:pt idx="36">
                  <c:v>0.91355448961257935</c:v>
                </c:pt>
                <c:pt idx="37">
                  <c:v>0.91643679141998291</c:v>
                </c:pt>
                <c:pt idx="38">
                  <c:v>0.91292464733123779</c:v>
                </c:pt>
                <c:pt idx="39">
                  <c:v>0.93660789728164673</c:v>
                </c:pt>
                <c:pt idx="40">
                  <c:v>0.9480556845664978</c:v>
                </c:pt>
                <c:pt idx="41">
                  <c:v>0.9436565637588501</c:v>
                </c:pt>
                <c:pt idx="42">
                  <c:v>0.94510310888290405</c:v>
                </c:pt>
                <c:pt idx="43">
                  <c:v>0.94494140148162842</c:v>
                </c:pt>
                <c:pt idx="44">
                  <c:v>0.95730143785476685</c:v>
                </c:pt>
                <c:pt idx="45">
                  <c:v>0.95700287818908691</c:v>
                </c:pt>
                <c:pt idx="46">
                  <c:v>0.96929973363876343</c:v>
                </c:pt>
                <c:pt idx="47">
                  <c:v>0.97588902711868286</c:v>
                </c:pt>
                <c:pt idx="48">
                  <c:v>0.97436356544494629</c:v>
                </c:pt>
                <c:pt idx="49">
                  <c:v>0.97485613822937012</c:v>
                </c:pt>
                <c:pt idx="50">
                  <c:v>0.97132527828216553</c:v>
                </c:pt>
                <c:pt idx="51">
                  <c:v>0.96980226039886475</c:v>
                </c:pt>
                <c:pt idx="52">
                  <c:v>0.9720262885093689</c:v>
                </c:pt>
                <c:pt idx="53">
                  <c:v>0.97180891036987305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41-497C-8C71-AD97ADA73CA1}"/>
            </c:ext>
          </c:extLst>
        </c:ser>
        <c:ser>
          <c:idx val="2"/>
          <c:order val="2"/>
          <c:tx>
            <c:strRef>
              <c:f>'Fig 7'!$E$64</c:f>
              <c:strCache>
                <c:ptCount val="1"/>
                <c:pt idx="0">
                  <c:v>N America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7'!$E$65:$E$118</c:f>
              <c:numCache>
                <c:formatCode>0.00</c:formatCode>
                <c:ptCount val="54"/>
                <c:pt idx="0">
                  <c:v>0.85639238357543945</c:v>
                </c:pt>
                <c:pt idx="1">
                  <c:v>0.85475045442581177</c:v>
                </c:pt>
                <c:pt idx="2">
                  <c:v>0.87041634321212769</c:v>
                </c:pt>
                <c:pt idx="3">
                  <c:v>0.88004285097122192</c:v>
                </c:pt>
                <c:pt idx="4">
                  <c:v>0.88612478971481323</c:v>
                </c:pt>
                <c:pt idx="5">
                  <c:v>0.89287871122360229</c:v>
                </c:pt>
                <c:pt idx="6">
                  <c:v>0.89733332395553589</c:v>
                </c:pt>
                <c:pt idx="7">
                  <c:v>0.89856243133544922</c:v>
                </c:pt>
                <c:pt idx="8">
                  <c:v>0.90570896863937378</c:v>
                </c:pt>
                <c:pt idx="9">
                  <c:v>0.91076523065567017</c:v>
                </c:pt>
                <c:pt idx="10">
                  <c:v>0.91839015483856201</c:v>
                </c:pt>
                <c:pt idx="11">
                  <c:v>0.9217146635055542</c:v>
                </c:pt>
                <c:pt idx="12">
                  <c:v>0.92643857002258301</c:v>
                </c:pt>
                <c:pt idx="13">
                  <c:v>0.92998278141021729</c:v>
                </c:pt>
                <c:pt idx="14">
                  <c:v>0.93114960193634033</c:v>
                </c:pt>
                <c:pt idx="15">
                  <c:v>0.93560338020324707</c:v>
                </c:pt>
                <c:pt idx="16">
                  <c:v>0.9376177191734314</c:v>
                </c:pt>
                <c:pt idx="17">
                  <c:v>0.94116699695587158</c:v>
                </c:pt>
                <c:pt idx="18">
                  <c:v>0.93736141920089722</c:v>
                </c:pt>
                <c:pt idx="19">
                  <c:v>0.93543487787246704</c:v>
                </c:pt>
                <c:pt idx="20">
                  <c:v>0.94112706184387207</c:v>
                </c:pt>
                <c:pt idx="21">
                  <c:v>0.94057559967041016</c:v>
                </c:pt>
                <c:pt idx="22">
                  <c:v>0.93971043825149536</c:v>
                </c:pt>
                <c:pt idx="23">
                  <c:v>0.93485027551651001</c:v>
                </c:pt>
                <c:pt idx="24">
                  <c:v>0.94480949640274048</c:v>
                </c:pt>
                <c:pt idx="25">
                  <c:v>0.94951295852661133</c:v>
                </c:pt>
                <c:pt idx="26">
                  <c:v>0.94954508543014526</c:v>
                </c:pt>
                <c:pt idx="27">
                  <c:v>0.947559654712677</c:v>
                </c:pt>
                <c:pt idx="28">
                  <c:v>0.94618195295333862</c:v>
                </c:pt>
                <c:pt idx="29">
                  <c:v>0.9353368878364563</c:v>
                </c:pt>
                <c:pt idx="30">
                  <c:v>0.92766499519348145</c:v>
                </c:pt>
                <c:pt idx="31">
                  <c:v>0.93913984298706055</c:v>
                </c:pt>
                <c:pt idx="32">
                  <c:v>0.93124103546142578</c:v>
                </c:pt>
                <c:pt idx="33">
                  <c:v>0.92948228120803833</c:v>
                </c:pt>
                <c:pt idx="34">
                  <c:v>0.92985773086547852</c:v>
                </c:pt>
                <c:pt idx="35">
                  <c:v>0.93902134895324707</c:v>
                </c:pt>
                <c:pt idx="36">
                  <c:v>0.93725383281707764</c:v>
                </c:pt>
                <c:pt idx="37">
                  <c:v>0.93544751405715942</c:v>
                </c:pt>
                <c:pt idx="38">
                  <c:v>0.94185334444046021</c:v>
                </c:pt>
                <c:pt idx="39">
                  <c:v>0.94074332714080811</c:v>
                </c:pt>
                <c:pt idx="40">
                  <c:v>0.94156163930892944</c:v>
                </c:pt>
                <c:pt idx="41">
                  <c:v>0.93612974882125854</c:v>
                </c:pt>
                <c:pt idx="42">
                  <c:v>0.94466269016265869</c:v>
                </c:pt>
                <c:pt idx="43">
                  <c:v>0.95165979862213135</c:v>
                </c:pt>
                <c:pt idx="44">
                  <c:v>0.96234035491943359</c:v>
                </c:pt>
                <c:pt idx="45">
                  <c:v>0.97099518775939941</c:v>
                </c:pt>
                <c:pt idx="46">
                  <c:v>0.97596514225006104</c:v>
                </c:pt>
                <c:pt idx="47">
                  <c:v>0.9731563925743103</c:v>
                </c:pt>
                <c:pt idx="48">
                  <c:v>0.97430872917175293</c:v>
                </c:pt>
                <c:pt idx="49">
                  <c:v>0.97939157485961914</c:v>
                </c:pt>
                <c:pt idx="50">
                  <c:v>0.9810253381729126</c:v>
                </c:pt>
                <c:pt idx="51">
                  <c:v>0.97976076602935791</c:v>
                </c:pt>
                <c:pt idx="52">
                  <c:v>0.98056960105895996</c:v>
                </c:pt>
                <c:pt idx="53">
                  <c:v>0.98318058252334595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41-497C-8C71-AD97ADA73CA1}"/>
            </c:ext>
          </c:extLst>
        </c:ser>
        <c:ser>
          <c:idx val="3"/>
          <c:order val="3"/>
          <c:tx>
            <c:strRef>
              <c:f>'Fig 7'!$F$64</c:f>
              <c:strCache>
                <c:ptCount val="1"/>
                <c:pt idx="0">
                  <c:v>S America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7'!$F$65:$F$118</c:f>
              <c:numCache>
                <c:formatCode>0.00</c:formatCode>
                <c:ptCount val="54"/>
                <c:pt idx="0">
                  <c:v>0.72221934795379639</c:v>
                </c:pt>
                <c:pt idx="1">
                  <c:v>0.71347302198410034</c:v>
                </c:pt>
                <c:pt idx="2">
                  <c:v>0.70607089996337891</c:v>
                </c:pt>
                <c:pt idx="3">
                  <c:v>0.70531058311462402</c:v>
                </c:pt>
                <c:pt idx="4">
                  <c:v>0.70898646116256714</c:v>
                </c:pt>
                <c:pt idx="5">
                  <c:v>0.70445936918258667</c:v>
                </c:pt>
                <c:pt idx="6">
                  <c:v>0.73183852434158325</c:v>
                </c:pt>
                <c:pt idx="7">
                  <c:v>0.72929280996322632</c:v>
                </c:pt>
                <c:pt idx="8">
                  <c:v>0.72116702795028687</c:v>
                </c:pt>
                <c:pt idx="9">
                  <c:v>0.71466177701950073</c:v>
                </c:pt>
                <c:pt idx="10">
                  <c:v>0.72349870204925537</c:v>
                </c:pt>
                <c:pt idx="11">
                  <c:v>0.72652345895767212</c:v>
                </c:pt>
                <c:pt idx="12">
                  <c:v>0.73090499639511108</c:v>
                </c:pt>
                <c:pt idx="13">
                  <c:v>0.72640752792358398</c:v>
                </c:pt>
                <c:pt idx="14">
                  <c:v>0.7256736159324646</c:v>
                </c:pt>
                <c:pt idx="15">
                  <c:v>0.71742993593215942</c:v>
                </c:pt>
                <c:pt idx="16">
                  <c:v>0.70717692375183105</c:v>
                </c:pt>
                <c:pt idx="17">
                  <c:v>0.71177351474761963</c:v>
                </c:pt>
                <c:pt idx="18">
                  <c:v>0.73837095499038696</c:v>
                </c:pt>
                <c:pt idx="19">
                  <c:v>0.74682885408401489</c:v>
                </c:pt>
                <c:pt idx="20">
                  <c:v>0.74207901954650879</c:v>
                </c:pt>
                <c:pt idx="21">
                  <c:v>0.74680155515670776</c:v>
                </c:pt>
                <c:pt idx="22">
                  <c:v>0.76366233825683594</c:v>
                </c:pt>
                <c:pt idx="23">
                  <c:v>0.77080994844436646</c:v>
                </c:pt>
                <c:pt idx="24">
                  <c:v>0.78720629215240479</c:v>
                </c:pt>
                <c:pt idx="25">
                  <c:v>0.79939121007919312</c:v>
                </c:pt>
                <c:pt idx="26">
                  <c:v>0.80395501852035522</c:v>
                </c:pt>
                <c:pt idx="27">
                  <c:v>0.82827472686767578</c:v>
                </c:pt>
                <c:pt idx="28">
                  <c:v>0.83779120445251465</c:v>
                </c:pt>
                <c:pt idx="29">
                  <c:v>0.82532507181167603</c:v>
                </c:pt>
                <c:pt idx="30">
                  <c:v>0.82601016759872437</c:v>
                </c:pt>
                <c:pt idx="31">
                  <c:v>0.85285329818725586</c:v>
                </c:pt>
                <c:pt idx="32">
                  <c:v>0.84053796529769897</c:v>
                </c:pt>
                <c:pt idx="33">
                  <c:v>0.85469311475753784</c:v>
                </c:pt>
                <c:pt idx="34">
                  <c:v>0.8563036322593689</c:v>
                </c:pt>
                <c:pt idx="35">
                  <c:v>0.86675912141799927</c:v>
                </c:pt>
                <c:pt idx="36">
                  <c:v>0.86707103252410889</c:v>
                </c:pt>
                <c:pt idx="37">
                  <c:v>0.8644060492515564</c:v>
                </c:pt>
                <c:pt idx="38">
                  <c:v>0.8697243332862854</c:v>
                </c:pt>
                <c:pt idx="39">
                  <c:v>0.88131958246231079</c:v>
                </c:pt>
                <c:pt idx="40">
                  <c:v>0.886158287525177</c:v>
                </c:pt>
                <c:pt idx="41">
                  <c:v>0.89817893505096436</c:v>
                </c:pt>
                <c:pt idx="42">
                  <c:v>0.90163588523864746</c:v>
                </c:pt>
                <c:pt idx="43">
                  <c:v>0.90588957071304321</c:v>
                </c:pt>
                <c:pt idx="44">
                  <c:v>0.91084963083267212</c:v>
                </c:pt>
                <c:pt idx="45">
                  <c:v>0.90994274616241455</c:v>
                </c:pt>
                <c:pt idx="46">
                  <c:v>0.91584873199462891</c:v>
                </c:pt>
                <c:pt idx="47">
                  <c:v>0.91665750741958618</c:v>
                </c:pt>
                <c:pt idx="48">
                  <c:v>0.909138023853302</c:v>
                </c:pt>
                <c:pt idx="49">
                  <c:v>0.91652375459671021</c:v>
                </c:pt>
                <c:pt idx="50">
                  <c:v>0.90630942583084106</c:v>
                </c:pt>
                <c:pt idx="51">
                  <c:v>0.89382553100585938</c:v>
                </c:pt>
                <c:pt idx="52">
                  <c:v>0.9040406346321106</c:v>
                </c:pt>
                <c:pt idx="53">
                  <c:v>0.9061582088470459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041-497C-8C71-AD97ADA73CA1}"/>
            </c:ext>
          </c:extLst>
        </c:ser>
        <c:ser>
          <c:idx val="4"/>
          <c:order val="4"/>
          <c:tx>
            <c:strRef>
              <c:f>'Fig 7'!$G$64</c:f>
              <c:strCache>
                <c:ptCount val="1"/>
                <c:pt idx="0">
                  <c:v>ANZ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7'!$G$65:$G$118</c:f>
              <c:numCache>
                <c:formatCode>0.00</c:formatCode>
                <c:ptCount val="54"/>
                <c:pt idx="0">
                  <c:v>0.69049382209777832</c:v>
                </c:pt>
                <c:pt idx="1">
                  <c:v>0.68585377931594849</c:v>
                </c:pt>
                <c:pt idx="2">
                  <c:v>0.67372244596481323</c:v>
                </c:pt>
                <c:pt idx="3">
                  <c:v>0.69945073127746582</c:v>
                </c:pt>
                <c:pt idx="4">
                  <c:v>0.68901288509368896</c:v>
                </c:pt>
                <c:pt idx="5">
                  <c:v>0.68085223436355591</c:v>
                </c:pt>
                <c:pt idx="6">
                  <c:v>0.70084726810455322</c:v>
                </c:pt>
                <c:pt idx="7">
                  <c:v>0.69033217430114746</c:v>
                </c:pt>
                <c:pt idx="8">
                  <c:v>0.70540124177932739</c:v>
                </c:pt>
                <c:pt idx="9">
                  <c:v>0.72154730558395386</c:v>
                </c:pt>
                <c:pt idx="10">
                  <c:v>0.71291768550872803</c:v>
                </c:pt>
                <c:pt idx="11">
                  <c:v>0.74116396903991699</c:v>
                </c:pt>
                <c:pt idx="12">
                  <c:v>0.74118995666503906</c:v>
                </c:pt>
                <c:pt idx="13">
                  <c:v>0.75036370754241943</c:v>
                </c:pt>
                <c:pt idx="14">
                  <c:v>0.75775331258773804</c:v>
                </c:pt>
                <c:pt idx="15">
                  <c:v>0.76402056217193604</c:v>
                </c:pt>
                <c:pt idx="16">
                  <c:v>0.77758067846298218</c:v>
                </c:pt>
                <c:pt idx="17">
                  <c:v>0.76380378007888794</c:v>
                </c:pt>
                <c:pt idx="18">
                  <c:v>0.76349538564682007</c:v>
                </c:pt>
                <c:pt idx="19">
                  <c:v>0.77158886194229126</c:v>
                </c:pt>
                <c:pt idx="20">
                  <c:v>0.78055667877197266</c:v>
                </c:pt>
                <c:pt idx="21">
                  <c:v>0.79449260234832764</c:v>
                </c:pt>
                <c:pt idx="22">
                  <c:v>0.78438526391983032</c:v>
                </c:pt>
                <c:pt idx="23">
                  <c:v>0.79497599601745605</c:v>
                </c:pt>
                <c:pt idx="24">
                  <c:v>0.80646800994873047</c:v>
                </c:pt>
                <c:pt idx="25">
                  <c:v>0.81983554363250732</c:v>
                </c:pt>
                <c:pt idx="26">
                  <c:v>0.82803237438201904</c:v>
                </c:pt>
                <c:pt idx="27">
                  <c:v>0.82824856042861938</c:v>
                </c:pt>
                <c:pt idx="28">
                  <c:v>0.82867050170898438</c:v>
                </c:pt>
                <c:pt idx="29">
                  <c:v>0.78831678628921509</c:v>
                </c:pt>
                <c:pt idx="30">
                  <c:v>0.78040176630020142</c:v>
                </c:pt>
                <c:pt idx="31">
                  <c:v>0.80779457092285156</c:v>
                </c:pt>
                <c:pt idx="32">
                  <c:v>0.83125948905944824</c:v>
                </c:pt>
                <c:pt idx="33">
                  <c:v>0.84716689586639404</c:v>
                </c:pt>
                <c:pt idx="34">
                  <c:v>0.8404044508934021</c:v>
                </c:pt>
                <c:pt idx="35">
                  <c:v>0.86449247598648071</c:v>
                </c:pt>
                <c:pt idx="36">
                  <c:v>0.8691093921661377</c:v>
                </c:pt>
                <c:pt idx="37">
                  <c:v>0.85602265596389771</c:v>
                </c:pt>
                <c:pt idx="38">
                  <c:v>0.87055599689483643</c:v>
                </c:pt>
                <c:pt idx="39">
                  <c:v>0.87489765882492065</c:v>
                </c:pt>
                <c:pt idx="40">
                  <c:v>0.83668768405914307</c:v>
                </c:pt>
                <c:pt idx="41">
                  <c:v>0.83002185821533203</c:v>
                </c:pt>
                <c:pt idx="42">
                  <c:v>0.85158956050872803</c:v>
                </c:pt>
                <c:pt idx="43">
                  <c:v>0.79888266324996948</c:v>
                </c:pt>
                <c:pt idx="44">
                  <c:v>0.79973554611206055</c:v>
                </c:pt>
                <c:pt idx="45">
                  <c:v>0.78278344869613647</c:v>
                </c:pt>
                <c:pt idx="46">
                  <c:v>0.82333588600158691</c:v>
                </c:pt>
                <c:pt idx="47">
                  <c:v>0.82827234268188477</c:v>
                </c:pt>
                <c:pt idx="48">
                  <c:v>0.83564424514770508</c:v>
                </c:pt>
                <c:pt idx="49">
                  <c:v>0.81895673274993896</c:v>
                </c:pt>
                <c:pt idx="50">
                  <c:v>0.83906841278076172</c:v>
                </c:pt>
                <c:pt idx="51">
                  <c:v>0.81683748960494995</c:v>
                </c:pt>
                <c:pt idx="52">
                  <c:v>0.81958281993865967</c:v>
                </c:pt>
                <c:pt idx="53">
                  <c:v>0.81901359558105469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041-497C-8C71-AD97ADA73CA1}"/>
            </c:ext>
          </c:extLst>
        </c:ser>
        <c:ser>
          <c:idx val="5"/>
          <c:order val="5"/>
          <c:tx>
            <c:strRef>
              <c:f>'Fig 7'!$H$64</c:f>
              <c:strCache>
                <c:ptCount val="1"/>
                <c:pt idx="0">
                  <c:v>Asia Pac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7'!$H$65:$H$118</c:f>
              <c:numCache>
                <c:formatCode>0.00</c:formatCode>
                <c:ptCount val="54"/>
                <c:pt idx="0">
                  <c:v>0.68725734949111938</c:v>
                </c:pt>
                <c:pt idx="1">
                  <c:v>0.70152533054351807</c:v>
                </c:pt>
                <c:pt idx="2">
                  <c:v>0.71435481309890747</c:v>
                </c:pt>
                <c:pt idx="3">
                  <c:v>0.72557204961776733</c:v>
                </c:pt>
                <c:pt idx="4">
                  <c:v>0.73156255483627319</c:v>
                </c:pt>
                <c:pt idx="5">
                  <c:v>0.73866128921508789</c:v>
                </c:pt>
                <c:pt idx="6">
                  <c:v>0.75032550096511841</c:v>
                </c:pt>
                <c:pt idx="7">
                  <c:v>0.75293511152267456</c:v>
                </c:pt>
                <c:pt idx="8">
                  <c:v>0.75614786148071289</c:v>
                </c:pt>
                <c:pt idx="9">
                  <c:v>0.75614029169082642</c:v>
                </c:pt>
                <c:pt idx="10">
                  <c:v>0.75813651084899902</c:v>
                </c:pt>
                <c:pt idx="11">
                  <c:v>0.75316929817199707</c:v>
                </c:pt>
                <c:pt idx="12">
                  <c:v>0.75918740034103394</c:v>
                </c:pt>
                <c:pt idx="13">
                  <c:v>0.76245301961898804</c:v>
                </c:pt>
                <c:pt idx="14">
                  <c:v>0.76921117305755615</c:v>
                </c:pt>
                <c:pt idx="15">
                  <c:v>0.77798628807067871</c:v>
                </c:pt>
                <c:pt idx="16">
                  <c:v>0.78219699859619141</c:v>
                </c:pt>
                <c:pt idx="17">
                  <c:v>0.78272932767868042</c:v>
                </c:pt>
                <c:pt idx="18">
                  <c:v>0.79538339376449585</c:v>
                </c:pt>
                <c:pt idx="19">
                  <c:v>0.79650604724884033</c:v>
                </c:pt>
                <c:pt idx="20">
                  <c:v>0.79489237070083618</c:v>
                </c:pt>
                <c:pt idx="21">
                  <c:v>0.79866087436676025</c:v>
                </c:pt>
                <c:pt idx="22">
                  <c:v>0.80310755968093872</c:v>
                </c:pt>
                <c:pt idx="23">
                  <c:v>0.8138919472694397</c:v>
                </c:pt>
                <c:pt idx="24">
                  <c:v>0.82210135459899902</c:v>
                </c:pt>
                <c:pt idx="25">
                  <c:v>0.8200300931930542</c:v>
                </c:pt>
                <c:pt idx="26">
                  <c:v>0.82554608583450317</c:v>
                </c:pt>
                <c:pt idx="27">
                  <c:v>0.83402198553085327</c:v>
                </c:pt>
                <c:pt idx="28">
                  <c:v>0.83943068981170654</c:v>
                </c:pt>
                <c:pt idx="29">
                  <c:v>0.85526645183563232</c:v>
                </c:pt>
                <c:pt idx="30">
                  <c:v>0.87000083923339844</c:v>
                </c:pt>
                <c:pt idx="31">
                  <c:v>0.86287790536880493</c:v>
                </c:pt>
                <c:pt idx="32">
                  <c:v>0.87876582145690918</c:v>
                </c:pt>
                <c:pt idx="33">
                  <c:v>0.88824200630187988</c:v>
                </c:pt>
                <c:pt idx="34">
                  <c:v>0.89548647403717041</c:v>
                </c:pt>
                <c:pt idx="35">
                  <c:v>0.89639049768447876</c:v>
                </c:pt>
                <c:pt idx="36">
                  <c:v>0.89569222927093506</c:v>
                </c:pt>
                <c:pt idx="37">
                  <c:v>0.89187616109848022</c:v>
                </c:pt>
                <c:pt idx="38">
                  <c:v>0.89897048473358154</c:v>
                </c:pt>
                <c:pt idx="39">
                  <c:v>0.90551871061325073</c:v>
                </c:pt>
                <c:pt idx="40">
                  <c:v>0.90182405710220337</c:v>
                </c:pt>
                <c:pt idx="41">
                  <c:v>0.9040989875793457</c:v>
                </c:pt>
                <c:pt idx="42">
                  <c:v>0.90733093023300171</c:v>
                </c:pt>
                <c:pt idx="43">
                  <c:v>0.90629070997238159</c:v>
                </c:pt>
                <c:pt idx="44">
                  <c:v>0.90877676010131836</c:v>
                </c:pt>
                <c:pt idx="45">
                  <c:v>0.90752744674682617</c:v>
                </c:pt>
                <c:pt idx="46">
                  <c:v>0.90736871957778931</c:v>
                </c:pt>
                <c:pt idx="47">
                  <c:v>0.91020667552947998</c:v>
                </c:pt>
                <c:pt idx="48">
                  <c:v>0.90752989053726196</c:v>
                </c:pt>
                <c:pt idx="49">
                  <c:v>0.91378605365753174</c:v>
                </c:pt>
                <c:pt idx="50">
                  <c:v>0.91498535871505737</c:v>
                </c:pt>
                <c:pt idx="51">
                  <c:v>0.91707402467727661</c:v>
                </c:pt>
                <c:pt idx="52">
                  <c:v>0.92157095670700073</c:v>
                </c:pt>
                <c:pt idx="53">
                  <c:v>0.91614705324172974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41-497C-8C71-AD97ADA73CA1}"/>
            </c:ext>
          </c:extLst>
        </c:ser>
        <c:ser>
          <c:idx val="6"/>
          <c:order val="6"/>
          <c:tx>
            <c:strRef>
              <c:f>'Fig 7'!$I$64</c:f>
              <c:strCache>
                <c:ptCount val="1"/>
                <c:pt idx="0">
                  <c:v>Africa ME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7'!$B$65:$B$118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7'!$I$65:$I$118</c:f>
              <c:numCache>
                <c:formatCode>0.00</c:formatCode>
                <c:ptCount val="54"/>
                <c:pt idx="0">
                  <c:v>0.87561774253845215</c:v>
                </c:pt>
                <c:pt idx="1">
                  <c:v>0.88121449947357178</c:v>
                </c:pt>
                <c:pt idx="2">
                  <c:v>0.89861977100372314</c:v>
                </c:pt>
                <c:pt idx="3">
                  <c:v>0.90769195556640625</c:v>
                </c:pt>
                <c:pt idx="4">
                  <c:v>0.8878435492515564</c:v>
                </c:pt>
                <c:pt idx="5">
                  <c:v>0.88416874408721924</c:v>
                </c:pt>
                <c:pt idx="6">
                  <c:v>0.87761014699935913</c:v>
                </c:pt>
                <c:pt idx="7">
                  <c:v>0.88394582271575928</c:v>
                </c:pt>
                <c:pt idx="8">
                  <c:v>0.88236993551254272</c:v>
                </c:pt>
                <c:pt idx="9">
                  <c:v>0.8751976490020752</c:v>
                </c:pt>
                <c:pt idx="10">
                  <c:v>0.86153388023376465</c:v>
                </c:pt>
                <c:pt idx="11">
                  <c:v>0.85534185171127319</c:v>
                </c:pt>
                <c:pt idx="12">
                  <c:v>0.87935525178909302</c:v>
                </c:pt>
                <c:pt idx="13">
                  <c:v>0.87702035903930664</c:v>
                </c:pt>
                <c:pt idx="14">
                  <c:v>0.88618236780166626</c:v>
                </c:pt>
                <c:pt idx="15">
                  <c:v>0.88330799341201782</c:v>
                </c:pt>
                <c:pt idx="16">
                  <c:v>0.88690859079360962</c:v>
                </c:pt>
                <c:pt idx="17">
                  <c:v>0.89887541532516479</c:v>
                </c:pt>
                <c:pt idx="18">
                  <c:v>0.90104323625564575</c:v>
                </c:pt>
                <c:pt idx="19">
                  <c:v>0.93992984294891357</c:v>
                </c:pt>
                <c:pt idx="20">
                  <c:v>0.94575250148773193</c:v>
                </c:pt>
                <c:pt idx="21">
                  <c:v>0.95081937313079834</c:v>
                </c:pt>
                <c:pt idx="22">
                  <c:v>0.94740670919418335</c:v>
                </c:pt>
                <c:pt idx="23">
                  <c:v>0.94417047500610352</c:v>
                </c:pt>
                <c:pt idx="24">
                  <c:v>0.94135308265686035</c:v>
                </c:pt>
                <c:pt idx="25">
                  <c:v>0.95567530393600464</c:v>
                </c:pt>
                <c:pt idx="26">
                  <c:v>0.94230079650878906</c:v>
                </c:pt>
                <c:pt idx="27">
                  <c:v>0.92837435007095337</c:v>
                </c:pt>
                <c:pt idx="28">
                  <c:v>0.93528330326080322</c:v>
                </c:pt>
                <c:pt idx="29">
                  <c:v>0.89564728736877441</c:v>
                </c:pt>
                <c:pt idx="30">
                  <c:v>0.87699472904205322</c:v>
                </c:pt>
                <c:pt idx="31">
                  <c:v>0.89001667499542236</c:v>
                </c:pt>
                <c:pt idx="32">
                  <c:v>0.88448810577392578</c:v>
                </c:pt>
                <c:pt idx="33">
                  <c:v>0.90042537450790405</c:v>
                </c:pt>
                <c:pt idx="34">
                  <c:v>0.90295857191085815</c:v>
                </c:pt>
                <c:pt idx="35">
                  <c:v>0.91304081678390503</c:v>
                </c:pt>
                <c:pt idx="36">
                  <c:v>0.92049086093902588</c:v>
                </c:pt>
                <c:pt idx="37">
                  <c:v>0.90685594081878662</c:v>
                </c:pt>
                <c:pt idx="38">
                  <c:v>0.90924924612045288</c:v>
                </c:pt>
                <c:pt idx="39">
                  <c:v>0.88601350784301758</c:v>
                </c:pt>
                <c:pt idx="40">
                  <c:v>0.89619356393814087</c:v>
                </c:pt>
                <c:pt idx="41">
                  <c:v>0.88327926397323608</c:v>
                </c:pt>
                <c:pt idx="42">
                  <c:v>0.87860697507858276</c:v>
                </c:pt>
                <c:pt idx="43">
                  <c:v>0.86935991048812866</c:v>
                </c:pt>
                <c:pt idx="44">
                  <c:v>0.87753438949584961</c:v>
                </c:pt>
                <c:pt idx="45">
                  <c:v>0.88976705074310303</c:v>
                </c:pt>
                <c:pt idx="46">
                  <c:v>0.88714402914047241</c:v>
                </c:pt>
                <c:pt idx="47">
                  <c:v>0.88372915983200073</c:v>
                </c:pt>
                <c:pt idx="48">
                  <c:v>0.87425857782363892</c:v>
                </c:pt>
                <c:pt idx="49">
                  <c:v>0.88187676668167114</c:v>
                </c:pt>
                <c:pt idx="50">
                  <c:v>0.84948921203613281</c:v>
                </c:pt>
                <c:pt idx="51">
                  <c:v>0.84718704223632813</c:v>
                </c:pt>
                <c:pt idx="52">
                  <c:v>0.85346376895904541</c:v>
                </c:pt>
                <c:pt idx="53">
                  <c:v>0.87816119194030762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41-497C-8C71-AD97ADA7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32064"/>
        <c:axId val="227135800"/>
      </c:lineChart>
      <c:catAx>
        <c:axId val="721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35800"/>
        <c:crosses val="autoZero"/>
        <c:auto val="1"/>
        <c:lblAlgn val="ctr"/>
        <c:lblOffset val="100"/>
        <c:noMultiLvlLbl val="0"/>
      </c:catAx>
      <c:valAx>
        <c:axId val="227135800"/>
        <c:scaling>
          <c:orientation val="minMax"/>
          <c:max val="1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3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4'!$C$6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4'!$B$7:$B$60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4'!$C$7:$C$60</c:f>
              <c:numCache>
                <c:formatCode>0.00</c:formatCode>
                <c:ptCount val="54"/>
                <c:pt idx="0">
                  <c:v>2.3002248732732542</c:v>
                </c:pt>
                <c:pt idx="1">
                  <c:v>2.3485291054251864</c:v>
                </c:pt>
                <c:pt idx="2">
                  <c:v>2.3647604959039539</c:v>
                </c:pt>
                <c:pt idx="3">
                  <c:v>2.3979127658755113</c:v>
                </c:pt>
                <c:pt idx="4">
                  <c:v>2.4186041870193691</c:v>
                </c:pt>
                <c:pt idx="5">
                  <c:v>2.4586043491656975</c:v>
                </c:pt>
                <c:pt idx="6">
                  <c:v>2.4756285042756492</c:v>
                </c:pt>
                <c:pt idx="7">
                  <c:v>2.5012425528066213</c:v>
                </c:pt>
                <c:pt idx="8">
                  <c:v>2.5045436633273859</c:v>
                </c:pt>
                <c:pt idx="9">
                  <c:v>2.5080200577495506</c:v>
                </c:pt>
                <c:pt idx="10">
                  <c:v>2.5164166442238409</c:v>
                </c:pt>
                <c:pt idx="11">
                  <c:v>2.4779398804054393</c:v>
                </c:pt>
                <c:pt idx="12">
                  <c:v>2.4777509731676872</c:v>
                </c:pt>
                <c:pt idx="13">
                  <c:v>2.5590519616211029</c:v>
                </c:pt>
                <c:pt idx="14">
                  <c:v>2.6146395201952437</c:v>
                </c:pt>
                <c:pt idx="15">
                  <c:v>2.6734709429629189</c:v>
                </c:pt>
                <c:pt idx="16">
                  <c:v>2.7099332043483826</c:v>
                </c:pt>
                <c:pt idx="17">
                  <c:v>2.7059385786511463</c:v>
                </c:pt>
                <c:pt idx="18">
                  <c:v>2.7062755983470437</c:v>
                </c:pt>
                <c:pt idx="19">
                  <c:v>2.6985328640728845</c:v>
                </c:pt>
                <c:pt idx="20">
                  <c:v>2.8135500711956061</c:v>
                </c:pt>
                <c:pt idx="21">
                  <c:v>2.8286568735597593</c:v>
                </c:pt>
                <c:pt idx="22">
                  <c:v>2.833726969028743</c:v>
                </c:pt>
                <c:pt idx="23">
                  <c:v>2.8517936345500243</c:v>
                </c:pt>
                <c:pt idx="24">
                  <c:v>2.8370319219172</c:v>
                </c:pt>
                <c:pt idx="25">
                  <c:v>2.9266671151897787</c:v>
                </c:pt>
                <c:pt idx="26">
                  <c:v>2.8943201913502636</c:v>
                </c:pt>
                <c:pt idx="27">
                  <c:v>3.0523967133887053</c:v>
                </c:pt>
                <c:pt idx="28">
                  <c:v>3.1808940899516251</c:v>
                </c:pt>
                <c:pt idx="29">
                  <c:v>3.3223937780255008</c:v>
                </c:pt>
                <c:pt idx="30">
                  <c:v>3.4588240453704873</c:v>
                </c:pt>
                <c:pt idx="31">
                  <c:v>3.2817201860993146</c:v>
                </c:pt>
                <c:pt idx="32">
                  <c:v>3.362730170365118</c:v>
                </c:pt>
                <c:pt idx="33">
                  <c:v>3.4380212252983129</c:v>
                </c:pt>
                <c:pt idx="34">
                  <c:v>3.5525296425019834</c:v>
                </c:pt>
                <c:pt idx="35">
                  <c:v>3.5307359868837622</c:v>
                </c:pt>
                <c:pt idx="36">
                  <c:v>3.4450658755288495</c:v>
                </c:pt>
                <c:pt idx="37">
                  <c:v>3.4526489386939181</c:v>
                </c:pt>
                <c:pt idx="38">
                  <c:v>3.5154861049407189</c:v>
                </c:pt>
                <c:pt idx="39">
                  <c:v>3.4899676139424156</c:v>
                </c:pt>
                <c:pt idx="40">
                  <c:v>3.4127537080387755</c:v>
                </c:pt>
                <c:pt idx="41">
                  <c:v>3.301719131520477</c:v>
                </c:pt>
                <c:pt idx="42">
                  <c:v>3.3029995497988485</c:v>
                </c:pt>
                <c:pt idx="43">
                  <c:v>3.2237278243500778</c:v>
                </c:pt>
                <c:pt idx="44">
                  <c:v>3.2641514887630692</c:v>
                </c:pt>
                <c:pt idx="45">
                  <c:v>3.3104617644626915</c:v>
                </c:pt>
                <c:pt idx="46">
                  <c:v>3.2918349776061588</c:v>
                </c:pt>
                <c:pt idx="47">
                  <c:v>3.3518316216547421</c:v>
                </c:pt>
                <c:pt idx="48">
                  <c:v>3.3401548803337247</c:v>
                </c:pt>
                <c:pt idx="49">
                  <c:v>3.2869757601185392</c:v>
                </c:pt>
                <c:pt idx="50">
                  <c:v>3.3625464244556156</c:v>
                </c:pt>
                <c:pt idx="51">
                  <c:v>3.4393693486739254</c:v>
                </c:pt>
                <c:pt idx="52">
                  <c:v>3.4051729154469301</c:v>
                </c:pt>
                <c:pt idx="53">
                  <c:v>3.3068427551189612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00-4AB9-916F-A86E0D8F0209}"/>
            </c:ext>
          </c:extLst>
        </c:ser>
        <c:ser>
          <c:idx val="1"/>
          <c:order val="1"/>
          <c:tx>
            <c:strRef>
              <c:f>'Fig 4'!$D$6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4'!$B$7:$B$60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4'!$D$7:$D$60</c:f>
              <c:numCache>
                <c:formatCode>0.00</c:formatCode>
                <c:ptCount val="54"/>
                <c:pt idx="0">
                  <c:v>0.5173382622242757</c:v>
                </c:pt>
                <c:pt idx="1">
                  <c:v>0.50671596218201664</c:v>
                </c:pt>
                <c:pt idx="2">
                  <c:v>0.48296207077837255</c:v>
                </c:pt>
                <c:pt idx="3">
                  <c:v>0.47765966157570972</c:v>
                </c:pt>
                <c:pt idx="4">
                  <c:v>0.48723310213114907</c:v>
                </c:pt>
                <c:pt idx="5">
                  <c:v>0.48563789022792297</c:v>
                </c:pt>
                <c:pt idx="6">
                  <c:v>0.49953599027163076</c:v>
                </c:pt>
                <c:pt idx="7">
                  <c:v>0.50090276250410859</c:v>
                </c:pt>
                <c:pt idx="8">
                  <c:v>0.49129566809297243</c:v>
                </c:pt>
                <c:pt idx="9">
                  <c:v>0.51841135423881779</c:v>
                </c:pt>
                <c:pt idx="10">
                  <c:v>0.50665073424579388</c:v>
                </c:pt>
                <c:pt idx="11">
                  <c:v>0.48489648842709876</c:v>
                </c:pt>
                <c:pt idx="12">
                  <c:v>0.50376102873587536</c:v>
                </c:pt>
                <c:pt idx="13">
                  <c:v>0.50336583031933302</c:v>
                </c:pt>
                <c:pt idx="14">
                  <c:v>0.52540633576629858</c:v>
                </c:pt>
                <c:pt idx="15">
                  <c:v>0.54823802556038459</c:v>
                </c:pt>
                <c:pt idx="16">
                  <c:v>0.54385738218260016</c:v>
                </c:pt>
                <c:pt idx="17">
                  <c:v>0.55424475362092251</c:v>
                </c:pt>
                <c:pt idx="18">
                  <c:v>0.5753764681739858</c:v>
                </c:pt>
                <c:pt idx="19">
                  <c:v>0.57767149335521628</c:v>
                </c:pt>
                <c:pt idx="20">
                  <c:v>0.59747162345403793</c:v>
                </c:pt>
                <c:pt idx="21">
                  <c:v>0.59969160437518865</c:v>
                </c:pt>
                <c:pt idx="22">
                  <c:v>0.59994688409471308</c:v>
                </c:pt>
                <c:pt idx="23">
                  <c:v>0.61561724245758775</c:v>
                </c:pt>
                <c:pt idx="24">
                  <c:v>0.59714421207855906</c:v>
                </c:pt>
                <c:pt idx="25">
                  <c:v>0.59715822406763752</c:v>
                </c:pt>
                <c:pt idx="26">
                  <c:v>0.57923577881166544</c:v>
                </c:pt>
                <c:pt idx="27">
                  <c:v>0.70499105585558608</c:v>
                </c:pt>
                <c:pt idx="28">
                  <c:v>0.72486384277342431</c:v>
                </c:pt>
                <c:pt idx="29">
                  <c:v>0.71881566038242151</c:v>
                </c:pt>
                <c:pt idx="30">
                  <c:v>0.70838661800417779</c:v>
                </c:pt>
                <c:pt idx="31">
                  <c:v>0.71182290992581532</c:v>
                </c:pt>
                <c:pt idx="32">
                  <c:v>0.71203651516574185</c:v>
                </c:pt>
                <c:pt idx="33">
                  <c:v>0.72942991385140254</c:v>
                </c:pt>
                <c:pt idx="34">
                  <c:v>0.73773116765091151</c:v>
                </c:pt>
                <c:pt idx="35">
                  <c:v>0.71896887811306209</c:v>
                </c:pt>
                <c:pt idx="36">
                  <c:v>0.69987929350014499</c:v>
                </c:pt>
                <c:pt idx="37">
                  <c:v>0.73340171629061568</c:v>
                </c:pt>
                <c:pt idx="38">
                  <c:v>0.73092111312467478</c:v>
                </c:pt>
                <c:pt idx="39">
                  <c:v>0.70735934328801042</c:v>
                </c:pt>
                <c:pt idx="40">
                  <c:v>0.74858062448385032</c:v>
                </c:pt>
                <c:pt idx="41">
                  <c:v>0.73380967715562051</c:v>
                </c:pt>
                <c:pt idx="42">
                  <c:v>0.7658996184113761</c:v>
                </c:pt>
                <c:pt idx="43">
                  <c:v>0.78526267790596282</c:v>
                </c:pt>
                <c:pt idx="44">
                  <c:v>0.82128391663883071</c:v>
                </c:pt>
                <c:pt idx="45">
                  <c:v>0.81559575332487055</c:v>
                </c:pt>
                <c:pt idx="46">
                  <c:v>0.8391261769022853</c:v>
                </c:pt>
                <c:pt idx="47">
                  <c:v>0.84902943781363915</c:v>
                </c:pt>
                <c:pt idx="48">
                  <c:v>0.86903015267913819</c:v>
                </c:pt>
                <c:pt idx="49">
                  <c:v>0.87928702392066704</c:v>
                </c:pt>
                <c:pt idx="50">
                  <c:v>0.84950749453685059</c:v>
                </c:pt>
                <c:pt idx="51">
                  <c:v>0.87991743837865943</c:v>
                </c:pt>
                <c:pt idx="52">
                  <c:v>0.88166207227984583</c:v>
                </c:pt>
                <c:pt idx="53">
                  <c:v>0.91446740863548837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00-4AB9-916F-A86E0D8F0209}"/>
            </c:ext>
          </c:extLst>
        </c:ser>
        <c:ser>
          <c:idx val="2"/>
          <c:order val="2"/>
          <c:tx>
            <c:strRef>
              <c:f>'Fig 4'!$E$6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4'!$B$7:$B$60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4'!$E$7:$E$60</c:f>
              <c:numCache>
                <c:formatCode>0.00</c:formatCode>
                <c:ptCount val="54"/>
                <c:pt idx="0">
                  <c:v>0.44568128529356871</c:v>
                </c:pt>
                <c:pt idx="1">
                  <c:v>0.44313737882890397</c:v>
                </c:pt>
                <c:pt idx="2">
                  <c:v>0.3873348302607984</c:v>
                </c:pt>
                <c:pt idx="3">
                  <c:v>0.41657670065895552</c:v>
                </c:pt>
                <c:pt idx="4">
                  <c:v>0.42261940448000102</c:v>
                </c:pt>
                <c:pt idx="5">
                  <c:v>0.43911511328586389</c:v>
                </c:pt>
                <c:pt idx="6">
                  <c:v>0.40854509035339881</c:v>
                </c:pt>
                <c:pt idx="7">
                  <c:v>0.39800563036735082</c:v>
                </c:pt>
                <c:pt idx="8">
                  <c:v>0.41272352766059239</c:v>
                </c:pt>
                <c:pt idx="9">
                  <c:v>0.41720794886741536</c:v>
                </c:pt>
                <c:pt idx="10">
                  <c:v>0.439785368028204</c:v>
                </c:pt>
                <c:pt idx="11">
                  <c:v>0.44960495819013369</c:v>
                </c:pt>
                <c:pt idx="12">
                  <c:v>0.44345891941919313</c:v>
                </c:pt>
                <c:pt idx="13">
                  <c:v>0.43685531783367654</c:v>
                </c:pt>
                <c:pt idx="14">
                  <c:v>0.43657746195809588</c:v>
                </c:pt>
                <c:pt idx="15">
                  <c:v>0.44886132090804648</c:v>
                </c:pt>
                <c:pt idx="16">
                  <c:v>0.47038698959322772</c:v>
                </c:pt>
                <c:pt idx="17">
                  <c:v>0.472934981034974</c:v>
                </c:pt>
                <c:pt idx="18">
                  <c:v>0.46030226609856956</c:v>
                </c:pt>
                <c:pt idx="19">
                  <c:v>0.50367589601355089</c:v>
                </c:pt>
                <c:pt idx="20">
                  <c:v>0.49474828591646719</c:v>
                </c:pt>
                <c:pt idx="21">
                  <c:v>0.49593349413019194</c:v>
                </c:pt>
                <c:pt idx="22">
                  <c:v>0.48725858460252292</c:v>
                </c:pt>
                <c:pt idx="23">
                  <c:v>0.47853919840995535</c:v>
                </c:pt>
                <c:pt idx="24">
                  <c:v>0.49911783188207598</c:v>
                </c:pt>
                <c:pt idx="25">
                  <c:v>0.52083443819835518</c:v>
                </c:pt>
                <c:pt idx="26">
                  <c:v>0.51822216409263866</c:v>
                </c:pt>
                <c:pt idx="27">
                  <c:v>0.54093986533067939</c:v>
                </c:pt>
                <c:pt idx="28">
                  <c:v>0.56888066014423722</c:v>
                </c:pt>
                <c:pt idx="29">
                  <c:v>0.5213622806480005</c:v>
                </c:pt>
                <c:pt idx="30">
                  <c:v>0.52510561659119981</c:v>
                </c:pt>
                <c:pt idx="31">
                  <c:v>0.5667564309531592</c:v>
                </c:pt>
                <c:pt idx="32">
                  <c:v>0.5275896805393433</c:v>
                </c:pt>
                <c:pt idx="33">
                  <c:v>0.53330440518407296</c:v>
                </c:pt>
                <c:pt idx="34">
                  <c:v>0.53335774220528687</c:v>
                </c:pt>
                <c:pt idx="35">
                  <c:v>0.53611716780013208</c:v>
                </c:pt>
                <c:pt idx="36">
                  <c:v>0.53984053645259489</c:v>
                </c:pt>
                <c:pt idx="37">
                  <c:v>0.52325461774366655</c:v>
                </c:pt>
                <c:pt idx="38">
                  <c:v>0.53661225582777983</c:v>
                </c:pt>
                <c:pt idx="39">
                  <c:v>0.56981918174822044</c:v>
                </c:pt>
                <c:pt idx="40">
                  <c:v>0.55608130967230207</c:v>
                </c:pt>
                <c:pt idx="41">
                  <c:v>0.57121924604116658</c:v>
                </c:pt>
                <c:pt idx="42">
                  <c:v>0.530167728223918</c:v>
                </c:pt>
                <c:pt idx="43">
                  <c:v>0.53045759592479924</c:v>
                </c:pt>
                <c:pt idx="44">
                  <c:v>0.56032783521986951</c:v>
                </c:pt>
                <c:pt idx="45">
                  <c:v>0.57731278709284273</c:v>
                </c:pt>
                <c:pt idx="46">
                  <c:v>0.57726556141691565</c:v>
                </c:pt>
                <c:pt idx="47">
                  <c:v>0.59281204664957876</c:v>
                </c:pt>
                <c:pt idx="48">
                  <c:v>0.57475814806805514</c:v>
                </c:pt>
                <c:pt idx="49">
                  <c:v>0.60275181558822011</c:v>
                </c:pt>
                <c:pt idx="50">
                  <c:v>0.58668936469788469</c:v>
                </c:pt>
                <c:pt idx="51">
                  <c:v>0.55116064474433168</c:v>
                </c:pt>
                <c:pt idx="52">
                  <c:v>0.54566124895018486</c:v>
                </c:pt>
                <c:pt idx="53">
                  <c:v>0.54311466441092648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00-4AB9-916F-A86E0D8F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552648"/>
        <c:axId val="156607720"/>
      </c:lineChart>
      <c:catAx>
        <c:axId val="64255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607720"/>
        <c:crosses val="autoZero"/>
        <c:auto val="1"/>
        <c:lblAlgn val="ctr"/>
        <c:lblOffset val="100"/>
        <c:noMultiLvlLbl val="0"/>
      </c:catAx>
      <c:valAx>
        <c:axId val="15660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552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4'!$C$65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4'!$B$66:$B$119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4'!$C$66:$C$119</c:f>
              <c:numCache>
                <c:formatCode>0.00</c:formatCode>
                <c:ptCount val="54"/>
                <c:pt idx="0">
                  <c:v>0.40949262853199442</c:v>
                </c:pt>
                <c:pt idx="1">
                  <c:v>0.41709338466737789</c:v>
                </c:pt>
                <c:pt idx="2">
                  <c:v>0.43530465355981107</c:v>
                </c:pt>
                <c:pt idx="3">
                  <c:v>0.48584729481182021</c:v>
                </c:pt>
                <c:pt idx="4">
                  <c:v>0.48502418350442728</c:v>
                </c:pt>
                <c:pt idx="5">
                  <c:v>0.48500232741196087</c:v>
                </c:pt>
                <c:pt idx="6">
                  <c:v>0.48435588052471962</c:v>
                </c:pt>
                <c:pt idx="7">
                  <c:v>0.46697207287611625</c:v>
                </c:pt>
                <c:pt idx="8">
                  <c:v>0.46970891513375423</c:v>
                </c:pt>
                <c:pt idx="9">
                  <c:v>0.48011523489387103</c:v>
                </c:pt>
                <c:pt idx="10">
                  <c:v>0.50090163105737862</c:v>
                </c:pt>
                <c:pt idx="11">
                  <c:v>0.51322399276577335</c:v>
                </c:pt>
                <c:pt idx="12">
                  <c:v>0.53970489883232109</c:v>
                </c:pt>
                <c:pt idx="13">
                  <c:v>0.54553623029943743</c:v>
                </c:pt>
                <c:pt idx="14">
                  <c:v>0.58856973828959813</c:v>
                </c:pt>
                <c:pt idx="15">
                  <c:v>0.60781970482947545</c:v>
                </c:pt>
                <c:pt idx="16">
                  <c:v>0.62562642090813436</c:v>
                </c:pt>
                <c:pt idx="17">
                  <c:v>0.64005176085465854</c:v>
                </c:pt>
                <c:pt idx="18">
                  <c:v>0.66520543200623139</c:v>
                </c:pt>
                <c:pt idx="19">
                  <c:v>0.68798504342304423</c:v>
                </c:pt>
                <c:pt idx="20">
                  <c:v>0.70408713564737935</c:v>
                </c:pt>
                <c:pt idx="21">
                  <c:v>0.72591103475145713</c:v>
                </c:pt>
                <c:pt idx="22">
                  <c:v>0.75792653098317453</c:v>
                </c:pt>
                <c:pt idx="23">
                  <c:v>0.78682933317331583</c:v>
                </c:pt>
                <c:pt idx="24">
                  <c:v>0.80047831278843351</c:v>
                </c:pt>
                <c:pt idx="25">
                  <c:v>0.8272843113711138</c:v>
                </c:pt>
                <c:pt idx="26">
                  <c:v>0.86188616785483618</c:v>
                </c:pt>
                <c:pt idx="27">
                  <c:v>0.92748405992916727</c:v>
                </c:pt>
                <c:pt idx="28">
                  <c:v>0.97049115778138006</c:v>
                </c:pt>
                <c:pt idx="29">
                  <c:v>1.0193452124875881</c:v>
                </c:pt>
                <c:pt idx="30">
                  <c:v>1.0189642109527024</c:v>
                </c:pt>
                <c:pt idx="31">
                  <c:v>1.0302564418299514</c:v>
                </c:pt>
                <c:pt idx="32">
                  <c:v>1.0740909733765955</c:v>
                </c:pt>
                <c:pt idx="33">
                  <c:v>1.101786872000097</c:v>
                </c:pt>
                <c:pt idx="34">
                  <c:v>1.152496375052702</c:v>
                </c:pt>
                <c:pt idx="35">
                  <c:v>1.1679483774750199</c:v>
                </c:pt>
                <c:pt idx="36">
                  <c:v>1.1693249218684489</c:v>
                </c:pt>
                <c:pt idx="37">
                  <c:v>1.1968902255238314</c:v>
                </c:pt>
                <c:pt idx="38">
                  <c:v>1.2135990280921369</c:v>
                </c:pt>
                <c:pt idx="39">
                  <c:v>1.3057097226356491</c:v>
                </c:pt>
                <c:pt idx="40">
                  <c:v>1.354577934400119</c:v>
                </c:pt>
                <c:pt idx="41">
                  <c:v>1.3719853996557845</c:v>
                </c:pt>
                <c:pt idx="42">
                  <c:v>1.3678055295354661</c:v>
                </c:pt>
                <c:pt idx="43">
                  <c:v>1.4072054960832647</c:v>
                </c:pt>
                <c:pt idx="44">
                  <c:v>1.5040127271497707</c:v>
                </c:pt>
                <c:pt idx="45">
                  <c:v>1.5672252996853124</c:v>
                </c:pt>
                <c:pt idx="46">
                  <c:v>1.6029219484665638</c:v>
                </c:pt>
                <c:pt idx="47">
                  <c:v>1.6386652340815542</c:v>
                </c:pt>
                <c:pt idx="48">
                  <c:v>1.6294940667460986</c:v>
                </c:pt>
                <c:pt idx="49">
                  <c:v>1.7078071594165556</c:v>
                </c:pt>
                <c:pt idx="50">
                  <c:v>1.7153858222390626</c:v>
                </c:pt>
                <c:pt idx="51">
                  <c:v>1.7336457178063724</c:v>
                </c:pt>
                <c:pt idx="52">
                  <c:v>1.7629465412947702</c:v>
                </c:pt>
                <c:pt idx="53">
                  <c:v>1.7810159267556929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E9-4683-9288-01EE73ECB6B3}"/>
            </c:ext>
          </c:extLst>
        </c:ser>
        <c:ser>
          <c:idx val="1"/>
          <c:order val="1"/>
          <c:tx>
            <c:strRef>
              <c:f>'Fig 4'!$D$65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4'!$B$66:$B$119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4'!$D$66:$D$119</c:f>
              <c:numCache>
                <c:formatCode>0.00</c:formatCode>
                <c:ptCount val="54"/>
                <c:pt idx="0">
                  <c:v>2.0457000168123365</c:v>
                </c:pt>
                <c:pt idx="1">
                  <c:v>2.0613718821879741</c:v>
                </c:pt>
                <c:pt idx="2">
                  <c:v>1.9730211778147428</c:v>
                </c:pt>
                <c:pt idx="3">
                  <c:v>1.9448217354453208</c:v>
                </c:pt>
                <c:pt idx="4">
                  <c:v>1.9256167428744715</c:v>
                </c:pt>
                <c:pt idx="5">
                  <c:v>1.9476561333998492</c:v>
                </c:pt>
                <c:pt idx="6">
                  <c:v>1.9279104108405434</c:v>
                </c:pt>
                <c:pt idx="7">
                  <c:v>1.9284545882944482</c:v>
                </c:pt>
                <c:pt idx="8">
                  <c:v>1.9197544403594808</c:v>
                </c:pt>
                <c:pt idx="9">
                  <c:v>1.8986403138881176</c:v>
                </c:pt>
                <c:pt idx="10">
                  <c:v>1.8599113272849321</c:v>
                </c:pt>
                <c:pt idx="11">
                  <c:v>1.8301536943171695</c:v>
                </c:pt>
                <c:pt idx="12">
                  <c:v>1.7889700748770512</c:v>
                </c:pt>
                <c:pt idx="13">
                  <c:v>1.7758151887689213</c:v>
                </c:pt>
                <c:pt idx="14">
                  <c:v>1.7494487604174322</c:v>
                </c:pt>
                <c:pt idx="15">
                  <c:v>1.7403831496057203</c:v>
                </c:pt>
                <c:pt idx="16">
                  <c:v>1.7274017620577182</c:v>
                </c:pt>
                <c:pt idx="17">
                  <c:v>1.7019396226149552</c:v>
                </c:pt>
                <c:pt idx="18">
                  <c:v>1.6957128896413107</c:v>
                </c:pt>
                <c:pt idx="19">
                  <c:v>1.7144334903216856</c:v>
                </c:pt>
                <c:pt idx="20">
                  <c:v>1.6841921668957323</c:v>
                </c:pt>
                <c:pt idx="21">
                  <c:v>1.6757795650480405</c:v>
                </c:pt>
                <c:pt idx="22">
                  <c:v>1.66266670719961</c:v>
                </c:pt>
                <c:pt idx="23">
                  <c:v>1.6784807416577971</c:v>
                </c:pt>
                <c:pt idx="24">
                  <c:v>1.5950023883147826</c:v>
                </c:pt>
                <c:pt idx="25">
                  <c:v>1.5365197956206085</c:v>
                </c:pt>
                <c:pt idx="26">
                  <c:v>1.4900814487444727</c:v>
                </c:pt>
                <c:pt idx="27">
                  <c:v>1.5014646215585405</c:v>
                </c:pt>
                <c:pt idx="28">
                  <c:v>1.4943222980195348</c:v>
                </c:pt>
                <c:pt idx="29">
                  <c:v>1.5401803243187058</c:v>
                </c:pt>
                <c:pt idx="30">
                  <c:v>1.5527367348679366</c:v>
                </c:pt>
                <c:pt idx="31">
                  <c:v>1.4878093322313881</c:v>
                </c:pt>
                <c:pt idx="32">
                  <c:v>1.497444706700894</c:v>
                </c:pt>
                <c:pt idx="33">
                  <c:v>1.4910296345379024</c:v>
                </c:pt>
                <c:pt idx="34">
                  <c:v>1.4801769306805084</c:v>
                </c:pt>
                <c:pt idx="35">
                  <c:v>1.4297401816407898</c:v>
                </c:pt>
                <c:pt idx="36">
                  <c:v>1.4348369361285285</c:v>
                </c:pt>
                <c:pt idx="37">
                  <c:v>1.4455324920880941</c:v>
                </c:pt>
                <c:pt idx="38">
                  <c:v>1.4245370867160414</c:v>
                </c:pt>
                <c:pt idx="39">
                  <c:v>1.4298212948872318</c:v>
                </c:pt>
                <c:pt idx="40">
                  <c:v>1.4058941945646974</c:v>
                </c:pt>
                <c:pt idx="41">
                  <c:v>1.4093349682969993</c:v>
                </c:pt>
                <c:pt idx="42">
                  <c:v>1.3947041221973278</c:v>
                </c:pt>
                <c:pt idx="43">
                  <c:v>1.3618108374016669</c:v>
                </c:pt>
                <c:pt idx="44">
                  <c:v>1.3398954003033501</c:v>
                </c:pt>
                <c:pt idx="45">
                  <c:v>1.3189026964240635</c:v>
                </c:pt>
                <c:pt idx="46">
                  <c:v>1.2936838259987944</c:v>
                </c:pt>
                <c:pt idx="47">
                  <c:v>1.3011748973817141</c:v>
                </c:pt>
                <c:pt idx="48">
                  <c:v>1.3131547413693729</c:v>
                </c:pt>
                <c:pt idx="49">
                  <c:v>1.286463070099672</c:v>
                </c:pt>
                <c:pt idx="50">
                  <c:v>1.2916011460371455</c:v>
                </c:pt>
                <c:pt idx="51">
                  <c:v>1.2915933464845162</c:v>
                </c:pt>
                <c:pt idx="52">
                  <c:v>1.2724883062467798</c:v>
                </c:pt>
                <c:pt idx="53">
                  <c:v>1.2416497251906491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E9-4683-9288-01EE73ECB6B3}"/>
            </c:ext>
          </c:extLst>
        </c:ser>
        <c:ser>
          <c:idx val="2"/>
          <c:order val="2"/>
          <c:tx>
            <c:strRef>
              <c:f>'Fig 4'!$E$65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4'!$B$66:$B$119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4'!$E$66:$E$119</c:f>
              <c:numCache>
                <c:formatCode>0.00</c:formatCode>
                <c:ptCount val="54"/>
                <c:pt idx="0">
                  <c:v>0.95319818662909606</c:v>
                </c:pt>
                <c:pt idx="1">
                  <c:v>0.95172844872398565</c:v>
                </c:pt>
                <c:pt idx="2">
                  <c:v>0.92669675548327868</c:v>
                </c:pt>
                <c:pt idx="3">
                  <c:v>0.91589824250050411</c:v>
                </c:pt>
                <c:pt idx="4">
                  <c:v>0.92294832961406292</c:v>
                </c:pt>
                <c:pt idx="5">
                  <c:v>0.90491435166977141</c:v>
                </c:pt>
                <c:pt idx="6">
                  <c:v>0.92488383472301106</c:v>
                </c:pt>
                <c:pt idx="7">
                  <c:v>0.93738499776798767</c:v>
                </c:pt>
                <c:pt idx="8">
                  <c:v>0.92770395549467355</c:v>
                </c:pt>
                <c:pt idx="9">
                  <c:v>0.90416473510343653</c:v>
                </c:pt>
                <c:pt idx="10">
                  <c:v>0.90295732740407908</c:v>
                </c:pt>
                <c:pt idx="11">
                  <c:v>0.89459964412892534</c:v>
                </c:pt>
                <c:pt idx="12">
                  <c:v>0.89034697540838126</c:v>
                </c:pt>
                <c:pt idx="13">
                  <c:v>0.87443071555571283</c:v>
                </c:pt>
                <c:pt idx="14">
                  <c:v>0.87433391831370877</c:v>
                </c:pt>
                <c:pt idx="15">
                  <c:v>0.86952185854663488</c:v>
                </c:pt>
                <c:pt idx="16">
                  <c:v>0.87760948369868463</c:v>
                </c:pt>
                <c:pt idx="17">
                  <c:v>0.87579934428306638</c:v>
                </c:pt>
                <c:pt idx="18">
                  <c:v>0.84210644539135626</c:v>
                </c:pt>
                <c:pt idx="19">
                  <c:v>0.84073474802088288</c:v>
                </c:pt>
                <c:pt idx="20">
                  <c:v>0.79847026668605792</c:v>
                </c:pt>
                <c:pt idx="21">
                  <c:v>0.79933817948104369</c:v>
                </c:pt>
                <c:pt idx="22">
                  <c:v>0.78125846752594008</c:v>
                </c:pt>
                <c:pt idx="23">
                  <c:v>0.76278602029787546</c:v>
                </c:pt>
                <c:pt idx="24">
                  <c:v>0.76520930899437056</c:v>
                </c:pt>
                <c:pt idx="25">
                  <c:v>0.76682965840654171</c:v>
                </c:pt>
                <c:pt idx="26">
                  <c:v>0.75990950197826013</c:v>
                </c:pt>
                <c:pt idx="27">
                  <c:v>0.77988871446291697</c:v>
                </c:pt>
                <c:pt idx="28">
                  <c:v>0.7792488655623302</c:v>
                </c:pt>
                <c:pt idx="29">
                  <c:v>0.70833604046156418</c:v>
                </c:pt>
                <c:pt idx="30">
                  <c:v>0.67510586850759702</c:v>
                </c:pt>
                <c:pt idx="31">
                  <c:v>0.74353446524759648</c:v>
                </c:pt>
                <c:pt idx="32">
                  <c:v>0.74894482095751458</c:v>
                </c:pt>
                <c:pt idx="33">
                  <c:v>0.74894794901036554</c:v>
                </c:pt>
                <c:pt idx="34">
                  <c:v>0.73129649791467277</c:v>
                </c:pt>
                <c:pt idx="35">
                  <c:v>0.72756078450601691</c:v>
                </c:pt>
                <c:pt idx="36">
                  <c:v>0.7245997642479679</c:v>
                </c:pt>
                <c:pt idx="37">
                  <c:v>0.71944594091121195</c:v>
                </c:pt>
                <c:pt idx="38">
                  <c:v>0.72839308245830048</c:v>
                </c:pt>
                <c:pt idx="39">
                  <c:v>0.70781788355178521</c:v>
                </c:pt>
                <c:pt idx="40">
                  <c:v>0.72248631919298689</c:v>
                </c:pt>
                <c:pt idx="41">
                  <c:v>0.69823130137176681</c:v>
                </c:pt>
                <c:pt idx="42">
                  <c:v>0.71449099412439931</c:v>
                </c:pt>
                <c:pt idx="43">
                  <c:v>0.71374862347309254</c:v>
                </c:pt>
                <c:pt idx="44">
                  <c:v>0.73225481793601788</c:v>
                </c:pt>
                <c:pt idx="45">
                  <c:v>0.71240180165003941</c:v>
                </c:pt>
                <c:pt idx="46">
                  <c:v>0.71570701398929426</c:v>
                </c:pt>
                <c:pt idx="47">
                  <c:v>0.7099704653893113</c:v>
                </c:pt>
                <c:pt idx="48">
                  <c:v>0.70990433117935026</c:v>
                </c:pt>
                <c:pt idx="49">
                  <c:v>0.72677233437068955</c:v>
                </c:pt>
                <c:pt idx="50">
                  <c:v>0.722394502094998</c:v>
                </c:pt>
                <c:pt idx="51">
                  <c:v>0.72126348956365416</c:v>
                </c:pt>
                <c:pt idx="52">
                  <c:v>0.7137676483121197</c:v>
                </c:pt>
                <c:pt idx="53">
                  <c:v>0.73689959853761577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E9-4683-9288-01EE73EC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608504"/>
        <c:axId val="156608896"/>
      </c:lineChart>
      <c:catAx>
        <c:axId val="15660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608896"/>
        <c:crosses val="autoZero"/>
        <c:auto val="1"/>
        <c:lblAlgn val="ctr"/>
        <c:lblOffset val="100"/>
        <c:noMultiLvlLbl val="0"/>
      </c:catAx>
      <c:valAx>
        <c:axId val="15660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608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4'!$C$124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4'!$B$125:$B$178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4'!$C$125:$C$178</c:f>
              <c:numCache>
                <c:formatCode>0.00</c:formatCode>
                <c:ptCount val="54"/>
                <c:pt idx="0">
                  <c:v>0.26695823669433594</c:v>
                </c:pt>
                <c:pt idx="1">
                  <c:v>0.27667543292045593</c:v>
                </c:pt>
                <c:pt idx="2">
                  <c:v>0.28940030932426453</c:v>
                </c:pt>
                <c:pt idx="3">
                  <c:v>0.30505850911140442</c:v>
                </c:pt>
                <c:pt idx="4">
                  <c:v>0.31007629632949829</c:v>
                </c:pt>
                <c:pt idx="5">
                  <c:v>0.32815772294998169</c:v>
                </c:pt>
                <c:pt idx="6">
                  <c:v>0.35812175273895264</c:v>
                </c:pt>
                <c:pt idx="7">
                  <c:v>0.37351146340370178</c:v>
                </c:pt>
                <c:pt idx="8">
                  <c:v>0.46034502983093262</c:v>
                </c:pt>
                <c:pt idx="9">
                  <c:v>0.47845703363418579</c:v>
                </c:pt>
                <c:pt idx="10">
                  <c:v>0.49540227651596069</c:v>
                </c:pt>
                <c:pt idx="11">
                  <c:v>0.50951194763183594</c:v>
                </c:pt>
                <c:pt idx="12">
                  <c:v>0.49474340677261353</c:v>
                </c:pt>
                <c:pt idx="13">
                  <c:v>0.43475782871246338</c:v>
                </c:pt>
                <c:pt idx="14">
                  <c:v>0.42634680867195129</c:v>
                </c:pt>
                <c:pt idx="15">
                  <c:v>0.42958113551139832</c:v>
                </c:pt>
                <c:pt idx="16">
                  <c:v>0.43036127090454102</c:v>
                </c:pt>
                <c:pt idx="17">
                  <c:v>0.43980544805526733</c:v>
                </c:pt>
                <c:pt idx="18">
                  <c:v>0.44652408361434937</c:v>
                </c:pt>
                <c:pt idx="19">
                  <c:v>0.44247904419898987</c:v>
                </c:pt>
                <c:pt idx="20">
                  <c:v>0.41160643100738525</c:v>
                </c:pt>
                <c:pt idx="21">
                  <c:v>0.41797101497650146</c:v>
                </c:pt>
                <c:pt idx="22">
                  <c:v>0.41331318020820618</c:v>
                </c:pt>
                <c:pt idx="23">
                  <c:v>0.43879625201225281</c:v>
                </c:pt>
                <c:pt idx="24">
                  <c:v>0.416696697473526</c:v>
                </c:pt>
                <c:pt idx="25">
                  <c:v>0.30751150846481323</c:v>
                </c:pt>
                <c:pt idx="26">
                  <c:v>0.30518746376037598</c:v>
                </c:pt>
                <c:pt idx="27">
                  <c:v>0.33720633387565613</c:v>
                </c:pt>
                <c:pt idx="28">
                  <c:v>0.32007524371147156</c:v>
                </c:pt>
                <c:pt idx="29">
                  <c:v>0.28830721974372864</c:v>
                </c:pt>
                <c:pt idx="30">
                  <c:v>0.2754024863243103</c:v>
                </c:pt>
                <c:pt idx="31">
                  <c:v>0.2138357013463974</c:v>
                </c:pt>
                <c:pt idx="32">
                  <c:v>0.20362497866153717</c:v>
                </c:pt>
                <c:pt idx="33">
                  <c:v>0.21109779179096222</c:v>
                </c:pt>
                <c:pt idx="34">
                  <c:v>0.2324737161397934</c:v>
                </c:pt>
                <c:pt idx="35">
                  <c:v>0.23464055359363556</c:v>
                </c:pt>
                <c:pt idx="36">
                  <c:v>0.24865691363811493</c:v>
                </c:pt>
                <c:pt idx="37">
                  <c:v>0.25431030988693237</c:v>
                </c:pt>
                <c:pt idx="38">
                  <c:v>0.26907086372375488</c:v>
                </c:pt>
                <c:pt idx="39">
                  <c:v>0.23687461018562317</c:v>
                </c:pt>
                <c:pt idx="40">
                  <c:v>0.25004202127456665</c:v>
                </c:pt>
                <c:pt idx="41">
                  <c:v>0.25612014532089233</c:v>
                </c:pt>
                <c:pt idx="42">
                  <c:v>0.27193224430084229</c:v>
                </c:pt>
                <c:pt idx="43">
                  <c:v>0.26749363541603088</c:v>
                </c:pt>
                <c:pt idx="44">
                  <c:v>0.30061691999435425</c:v>
                </c:pt>
                <c:pt idx="45">
                  <c:v>0.29518488049507141</c:v>
                </c:pt>
                <c:pt idx="46">
                  <c:v>0.30768051743507385</c:v>
                </c:pt>
                <c:pt idx="47">
                  <c:v>0.3253486156463623</c:v>
                </c:pt>
                <c:pt idx="48">
                  <c:v>0.33941629528999329</c:v>
                </c:pt>
                <c:pt idx="49">
                  <c:v>0.36431336402893066</c:v>
                </c:pt>
                <c:pt idx="50">
                  <c:v>0.35949280858039856</c:v>
                </c:pt>
                <c:pt idx="51">
                  <c:v>0.35253003239631653</c:v>
                </c:pt>
                <c:pt idx="52">
                  <c:v>0.34813773632049561</c:v>
                </c:pt>
                <c:pt idx="53">
                  <c:v>0.34864449501037598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79-4300-A11F-59384DBBAD94}"/>
            </c:ext>
          </c:extLst>
        </c:ser>
        <c:ser>
          <c:idx val="1"/>
          <c:order val="1"/>
          <c:tx>
            <c:strRef>
              <c:f>'Fig 4'!$D$124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4'!$B$125:$B$178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4'!$D$125:$D$178</c:f>
              <c:numCache>
                <c:formatCode>0.00</c:formatCode>
                <c:ptCount val="54"/>
                <c:pt idx="0">
                  <c:v>0.5710759162902832</c:v>
                </c:pt>
                <c:pt idx="1">
                  <c:v>0.55094695091247559</c:v>
                </c:pt>
                <c:pt idx="2">
                  <c:v>0.55651360750198364</c:v>
                </c:pt>
                <c:pt idx="3">
                  <c:v>0.53643101453781128</c:v>
                </c:pt>
                <c:pt idx="4">
                  <c:v>0.54505932331085205</c:v>
                </c:pt>
                <c:pt idx="5">
                  <c:v>0.5305793285369873</c:v>
                </c:pt>
                <c:pt idx="6">
                  <c:v>0.5369105339050293</c:v>
                </c:pt>
                <c:pt idx="7">
                  <c:v>0.5352095365524292</c:v>
                </c:pt>
                <c:pt idx="8">
                  <c:v>0.52373230457305908</c:v>
                </c:pt>
                <c:pt idx="9">
                  <c:v>0.52100479602813721</c:v>
                </c:pt>
                <c:pt idx="10">
                  <c:v>0.53121799230575562</c:v>
                </c:pt>
                <c:pt idx="11">
                  <c:v>0.54918646812438965</c:v>
                </c:pt>
                <c:pt idx="12">
                  <c:v>0.56000864505767822</c:v>
                </c:pt>
                <c:pt idx="13">
                  <c:v>0.55441677570343018</c:v>
                </c:pt>
                <c:pt idx="14">
                  <c:v>0.5733301043510437</c:v>
                </c:pt>
                <c:pt idx="15">
                  <c:v>0.55794292688369751</c:v>
                </c:pt>
                <c:pt idx="16">
                  <c:v>0.57908910512924194</c:v>
                </c:pt>
                <c:pt idx="17">
                  <c:v>0.61510556936264038</c:v>
                </c:pt>
                <c:pt idx="18">
                  <c:v>0.58734714984893799</c:v>
                </c:pt>
                <c:pt idx="19">
                  <c:v>0.575264573097229</c:v>
                </c:pt>
                <c:pt idx="20">
                  <c:v>0.57429885864257813</c:v>
                </c:pt>
                <c:pt idx="21">
                  <c:v>0.58736991882324219</c:v>
                </c:pt>
                <c:pt idx="22">
                  <c:v>0.59254568815231323</c:v>
                </c:pt>
                <c:pt idx="23">
                  <c:v>0.58313107490539551</c:v>
                </c:pt>
                <c:pt idx="24">
                  <c:v>0.63386982679367065</c:v>
                </c:pt>
                <c:pt idx="25">
                  <c:v>0.6446576714515686</c:v>
                </c:pt>
                <c:pt idx="26">
                  <c:v>0.69149500131607056</c:v>
                </c:pt>
                <c:pt idx="27">
                  <c:v>0.69555491209030151</c:v>
                </c:pt>
                <c:pt idx="28">
                  <c:v>0.71344488859176636</c:v>
                </c:pt>
                <c:pt idx="29">
                  <c:v>0.68507289886474609</c:v>
                </c:pt>
                <c:pt idx="30">
                  <c:v>0.6961790919303894</c:v>
                </c:pt>
                <c:pt idx="31">
                  <c:v>0.68925237655639648</c:v>
                </c:pt>
                <c:pt idx="32">
                  <c:v>0.70519816875457764</c:v>
                </c:pt>
                <c:pt idx="33">
                  <c:v>0.71035909652709961</c:v>
                </c:pt>
                <c:pt idx="34">
                  <c:v>0.72713452577590942</c:v>
                </c:pt>
                <c:pt idx="35">
                  <c:v>0.76974350214004517</c:v>
                </c:pt>
                <c:pt idx="36">
                  <c:v>0.76478809118270874</c:v>
                </c:pt>
                <c:pt idx="37">
                  <c:v>0.73834359645843506</c:v>
                </c:pt>
                <c:pt idx="38">
                  <c:v>0.76217091083526611</c:v>
                </c:pt>
                <c:pt idx="39">
                  <c:v>0.77194726467132568</c:v>
                </c:pt>
                <c:pt idx="40">
                  <c:v>0.78493189811706543</c:v>
                </c:pt>
                <c:pt idx="41">
                  <c:v>0.81327807903289795</c:v>
                </c:pt>
                <c:pt idx="42">
                  <c:v>0.81884616613388062</c:v>
                </c:pt>
                <c:pt idx="43">
                  <c:v>0.84463793039321899</c:v>
                </c:pt>
                <c:pt idx="44">
                  <c:v>0.85276812314987183</c:v>
                </c:pt>
                <c:pt idx="45">
                  <c:v>0.86786866188049316</c:v>
                </c:pt>
                <c:pt idx="46">
                  <c:v>0.89093887805938721</c:v>
                </c:pt>
                <c:pt idx="47">
                  <c:v>0.88546264171600342</c:v>
                </c:pt>
                <c:pt idx="48">
                  <c:v>0.87633019685745239</c:v>
                </c:pt>
                <c:pt idx="49">
                  <c:v>0.89048796892166138</c:v>
                </c:pt>
                <c:pt idx="50">
                  <c:v>0.90026909112930298</c:v>
                </c:pt>
                <c:pt idx="51">
                  <c:v>0.9025534987449646</c:v>
                </c:pt>
                <c:pt idx="52">
                  <c:v>0.9104190468788147</c:v>
                </c:pt>
                <c:pt idx="53">
                  <c:v>0.9188992977142334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79-4300-A11F-59384DBBAD94}"/>
            </c:ext>
          </c:extLst>
        </c:ser>
        <c:ser>
          <c:idx val="2"/>
          <c:order val="2"/>
          <c:tx>
            <c:strRef>
              <c:f>'Fig 4'!$E$124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4'!$B$125:$B$178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4'!$E$125:$E$178</c:f>
              <c:numCache>
                <c:formatCode>0.00</c:formatCode>
                <c:ptCount val="54"/>
                <c:pt idx="0">
                  <c:v>2.1713907718658447</c:v>
                </c:pt>
                <c:pt idx="1">
                  <c:v>2.1009457111358643</c:v>
                </c:pt>
                <c:pt idx="2">
                  <c:v>2.0654048919677734</c:v>
                </c:pt>
                <c:pt idx="3">
                  <c:v>2.0110626220703125</c:v>
                </c:pt>
                <c:pt idx="4">
                  <c:v>1.9850496053695679</c:v>
                </c:pt>
                <c:pt idx="5">
                  <c:v>1.9549100399017334</c:v>
                </c:pt>
                <c:pt idx="6">
                  <c:v>1.8889557123184204</c:v>
                </c:pt>
                <c:pt idx="7">
                  <c:v>1.8624141216278076</c:v>
                </c:pt>
                <c:pt idx="8">
                  <c:v>1.8092697858810425</c:v>
                </c:pt>
                <c:pt idx="9">
                  <c:v>1.7975165843963623</c:v>
                </c:pt>
                <c:pt idx="10">
                  <c:v>1.7606232166290283</c:v>
                </c:pt>
                <c:pt idx="11">
                  <c:v>1.7693992853164673</c:v>
                </c:pt>
                <c:pt idx="12">
                  <c:v>1.7588044404983521</c:v>
                </c:pt>
                <c:pt idx="13">
                  <c:v>1.7957384586334229</c:v>
                </c:pt>
                <c:pt idx="14">
                  <c:v>1.7687942981719971</c:v>
                </c:pt>
                <c:pt idx="15">
                  <c:v>1.7415763139724731</c:v>
                </c:pt>
                <c:pt idx="16">
                  <c:v>1.7276089191436768</c:v>
                </c:pt>
                <c:pt idx="17">
                  <c:v>1.6872144937515259</c:v>
                </c:pt>
                <c:pt idx="18">
                  <c:v>1.6795772314071655</c:v>
                </c:pt>
                <c:pt idx="19">
                  <c:v>1.6763415336608887</c:v>
                </c:pt>
                <c:pt idx="20">
                  <c:v>1.6947194337844849</c:v>
                </c:pt>
                <c:pt idx="21">
                  <c:v>1.6747876405715942</c:v>
                </c:pt>
                <c:pt idx="22">
                  <c:v>1.6695764064788818</c:v>
                </c:pt>
                <c:pt idx="23">
                  <c:v>1.6429919004440308</c:v>
                </c:pt>
                <c:pt idx="24">
                  <c:v>1.6693886518478394</c:v>
                </c:pt>
                <c:pt idx="25">
                  <c:v>1.7071305513381958</c:v>
                </c:pt>
                <c:pt idx="26">
                  <c:v>1.6790660619735718</c:v>
                </c:pt>
                <c:pt idx="27">
                  <c:v>1.63517165184021</c:v>
                </c:pt>
                <c:pt idx="28">
                  <c:v>1.5920473337173462</c:v>
                </c:pt>
                <c:pt idx="29">
                  <c:v>1.5865917205810547</c:v>
                </c:pt>
                <c:pt idx="30">
                  <c:v>1.5624274015426636</c:v>
                </c:pt>
                <c:pt idx="31">
                  <c:v>1.5947328805923462</c:v>
                </c:pt>
                <c:pt idx="32">
                  <c:v>1.5692278146743774</c:v>
                </c:pt>
                <c:pt idx="33">
                  <c:v>1.5433627367019653</c:v>
                </c:pt>
                <c:pt idx="34">
                  <c:v>1.5181680917739868</c:v>
                </c:pt>
                <c:pt idx="35">
                  <c:v>1.5128340721130371</c:v>
                </c:pt>
                <c:pt idx="36">
                  <c:v>1.5119434595108032</c:v>
                </c:pt>
                <c:pt idx="37">
                  <c:v>1.5215619802474976</c:v>
                </c:pt>
                <c:pt idx="38">
                  <c:v>1.498424768447876</c:v>
                </c:pt>
                <c:pt idx="39">
                  <c:v>1.4913744926452637</c:v>
                </c:pt>
                <c:pt idx="40">
                  <c:v>1.4856212139129639</c:v>
                </c:pt>
                <c:pt idx="41">
                  <c:v>1.4610445499420166</c:v>
                </c:pt>
                <c:pt idx="42">
                  <c:v>1.4511873722076416</c:v>
                </c:pt>
                <c:pt idx="43">
                  <c:v>1.4405667781829834</c:v>
                </c:pt>
                <c:pt idx="44">
                  <c:v>1.4092718362808228</c:v>
                </c:pt>
                <c:pt idx="45">
                  <c:v>1.4034140110015869</c:v>
                </c:pt>
                <c:pt idx="46">
                  <c:v>1.3766695261001587</c:v>
                </c:pt>
                <c:pt idx="47">
                  <c:v>1.3604058027267456</c:v>
                </c:pt>
                <c:pt idx="48">
                  <c:v>1.3559627532958984</c:v>
                </c:pt>
                <c:pt idx="49">
                  <c:v>1.3411269187927246</c:v>
                </c:pt>
                <c:pt idx="50">
                  <c:v>1.3309844732284546</c:v>
                </c:pt>
                <c:pt idx="51">
                  <c:v>1.3261042833328247</c:v>
                </c:pt>
                <c:pt idx="52">
                  <c:v>1.3229998350143433</c:v>
                </c:pt>
                <c:pt idx="53">
                  <c:v>1.3015518188476562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79-4300-A11F-59384DBBA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572104"/>
        <c:axId val="550572496"/>
      </c:lineChart>
      <c:catAx>
        <c:axId val="55057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572496"/>
        <c:crosses val="autoZero"/>
        <c:auto val="1"/>
        <c:lblAlgn val="ctr"/>
        <c:lblOffset val="100"/>
        <c:noMultiLvlLbl val="0"/>
      </c:catAx>
      <c:valAx>
        <c:axId val="55057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57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5'!$C$6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5'!$C$7:$C$60</c:f>
              <c:numCache>
                <c:formatCode>0.00</c:formatCode>
                <c:ptCount val="54"/>
                <c:pt idx="0">
                  <c:v>1.6162029504776001</c:v>
                </c:pt>
                <c:pt idx="1">
                  <c:v>1.6311938762664795</c:v>
                </c:pt>
                <c:pt idx="2">
                  <c:v>1.6272168159484863</c:v>
                </c:pt>
                <c:pt idx="3">
                  <c:v>1.6281356811523437</c:v>
                </c:pt>
                <c:pt idx="4">
                  <c:v>1.6370903253555298</c:v>
                </c:pt>
                <c:pt idx="5">
                  <c:v>1.6673060655593872</c:v>
                </c:pt>
                <c:pt idx="6">
                  <c:v>1.6762590408325195</c:v>
                </c:pt>
                <c:pt idx="7">
                  <c:v>1.6788523197174072</c:v>
                </c:pt>
                <c:pt idx="8">
                  <c:v>1.6448738574981689</c:v>
                </c:pt>
                <c:pt idx="9">
                  <c:v>1.6291049718856812</c:v>
                </c:pt>
                <c:pt idx="10">
                  <c:v>1.6240952014923096</c:v>
                </c:pt>
                <c:pt idx="11">
                  <c:v>1.6156282424926758</c:v>
                </c:pt>
                <c:pt idx="12">
                  <c:v>1.6358659267425537</c:v>
                </c:pt>
                <c:pt idx="13">
                  <c:v>1.6932499408721924</c:v>
                </c:pt>
                <c:pt idx="14">
                  <c:v>1.7152458429336548</c:v>
                </c:pt>
                <c:pt idx="15">
                  <c:v>1.7251763343811035</c:v>
                </c:pt>
                <c:pt idx="16">
                  <c:v>1.7394565343856812</c:v>
                </c:pt>
                <c:pt idx="17">
                  <c:v>1.7393847703933716</c:v>
                </c:pt>
                <c:pt idx="18">
                  <c:v>1.7487165927886963</c:v>
                </c:pt>
                <c:pt idx="19">
                  <c:v>1.7756693363189697</c:v>
                </c:pt>
                <c:pt idx="20">
                  <c:v>1.8255523443222046</c:v>
                </c:pt>
                <c:pt idx="21">
                  <c:v>1.8379266262054443</c:v>
                </c:pt>
                <c:pt idx="22">
                  <c:v>1.859216570854187</c:v>
                </c:pt>
                <c:pt idx="23">
                  <c:v>1.8782171010971069</c:v>
                </c:pt>
                <c:pt idx="24">
                  <c:v>1.8706831932067871</c:v>
                </c:pt>
                <c:pt idx="25">
                  <c:v>1.9028379917144775</c:v>
                </c:pt>
                <c:pt idx="26">
                  <c:v>1.92821204662323</c:v>
                </c:pt>
                <c:pt idx="27">
                  <c:v>2.0220315456390381</c:v>
                </c:pt>
                <c:pt idx="28">
                  <c:v>2.1009511947631836</c:v>
                </c:pt>
                <c:pt idx="29">
                  <c:v>2.206632137298584</c:v>
                </c:pt>
                <c:pt idx="30">
                  <c:v>2.2811124324798584</c:v>
                </c:pt>
                <c:pt idx="31">
                  <c:v>2.2675509452819824</c:v>
                </c:pt>
                <c:pt idx="32">
                  <c:v>2.3579156398773193</c:v>
                </c:pt>
                <c:pt idx="33">
                  <c:v>2.4218053817749023</c:v>
                </c:pt>
                <c:pt idx="34">
                  <c:v>2.4684741497039795</c:v>
                </c:pt>
                <c:pt idx="35">
                  <c:v>2.4701545238494873</c:v>
                </c:pt>
                <c:pt idx="36">
                  <c:v>2.4486327171325684</c:v>
                </c:pt>
                <c:pt idx="37">
                  <c:v>2.4803838729858398</c:v>
                </c:pt>
                <c:pt idx="38">
                  <c:v>2.5129678249359131</c:v>
                </c:pt>
                <c:pt idx="39">
                  <c:v>2.5870082378387451</c:v>
                </c:pt>
                <c:pt idx="40">
                  <c:v>2.5890779495239258</c:v>
                </c:pt>
                <c:pt idx="41">
                  <c:v>2.465564489364624</c:v>
                </c:pt>
                <c:pt idx="42">
                  <c:v>2.5157942771911621</c:v>
                </c:pt>
                <c:pt idx="43">
                  <c:v>2.4889161586761475</c:v>
                </c:pt>
                <c:pt idx="44">
                  <c:v>2.5532183647155762</c:v>
                </c:pt>
                <c:pt idx="45">
                  <c:v>2.5896298885345459</c:v>
                </c:pt>
                <c:pt idx="46">
                  <c:v>2.6521155834197998</c:v>
                </c:pt>
                <c:pt idx="47">
                  <c:v>2.7264828681945801</c:v>
                </c:pt>
                <c:pt idx="48">
                  <c:v>2.7194027900695801</c:v>
                </c:pt>
                <c:pt idx="49">
                  <c:v>2.7127764225006104</c:v>
                </c:pt>
                <c:pt idx="50">
                  <c:v>2.7774422168731689</c:v>
                </c:pt>
                <c:pt idx="51">
                  <c:v>2.8314263820648193</c:v>
                </c:pt>
                <c:pt idx="52">
                  <c:v>2.857403039932251</c:v>
                </c:pt>
                <c:pt idx="53">
                  <c:v>2.8227076530456543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7F-4536-9B35-57A5B18B386E}"/>
            </c:ext>
          </c:extLst>
        </c:ser>
        <c:ser>
          <c:idx val="1"/>
          <c:order val="1"/>
          <c:tx>
            <c:strRef>
              <c:f>'Fig 5'!$D$6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5'!$D$7:$D$60</c:f>
              <c:numCache>
                <c:formatCode>0.00</c:formatCode>
                <c:ptCount val="54"/>
                <c:pt idx="0">
                  <c:v>0.92956686019897461</c:v>
                </c:pt>
                <c:pt idx="1">
                  <c:v>0.94585072994232178</c:v>
                </c:pt>
                <c:pt idx="2">
                  <c:v>0.96020251512527466</c:v>
                </c:pt>
                <c:pt idx="3">
                  <c:v>0.99086505174636841</c:v>
                </c:pt>
                <c:pt idx="4">
                  <c:v>0.97991430759429932</c:v>
                </c:pt>
                <c:pt idx="5">
                  <c:v>1.0046337842941284</c:v>
                </c:pt>
                <c:pt idx="6">
                  <c:v>1.0261894464492798</c:v>
                </c:pt>
                <c:pt idx="7">
                  <c:v>1.0364958047866821</c:v>
                </c:pt>
                <c:pt idx="8">
                  <c:v>1.0677367448806763</c:v>
                </c:pt>
                <c:pt idx="9">
                  <c:v>1.0644819736480713</c:v>
                </c:pt>
                <c:pt idx="10">
                  <c:v>1.0631989240646362</c:v>
                </c:pt>
                <c:pt idx="11">
                  <c:v>1.0545382499694824</c:v>
                </c:pt>
                <c:pt idx="12">
                  <c:v>1.043599009513855</c:v>
                </c:pt>
                <c:pt idx="13">
                  <c:v>1.0347042083740234</c:v>
                </c:pt>
                <c:pt idx="14">
                  <c:v>1.0383849143981934</c:v>
                </c:pt>
                <c:pt idx="15">
                  <c:v>1.0684118270874023</c:v>
                </c:pt>
                <c:pt idx="16">
                  <c:v>1.0578844547271729</c:v>
                </c:pt>
                <c:pt idx="17">
                  <c:v>1.0420215129852295</c:v>
                </c:pt>
                <c:pt idx="18">
                  <c:v>1.0459270477294922</c:v>
                </c:pt>
                <c:pt idx="19">
                  <c:v>1.0583200454711914</c:v>
                </c:pt>
                <c:pt idx="20">
                  <c:v>1.0610588788986206</c:v>
                </c:pt>
                <c:pt idx="21">
                  <c:v>1.0709655284881592</c:v>
                </c:pt>
                <c:pt idx="22">
                  <c:v>1.0703932046890259</c:v>
                </c:pt>
                <c:pt idx="23">
                  <c:v>1.0954508781433105</c:v>
                </c:pt>
                <c:pt idx="24">
                  <c:v>1.0638179779052734</c:v>
                </c:pt>
                <c:pt idx="25">
                  <c:v>1.0440675020217896</c:v>
                </c:pt>
                <c:pt idx="26">
                  <c:v>0.99686545133590698</c:v>
                </c:pt>
                <c:pt idx="27">
                  <c:v>1.0322571992874146</c:v>
                </c:pt>
                <c:pt idx="28">
                  <c:v>1.0377572774887085</c:v>
                </c:pt>
                <c:pt idx="29">
                  <c:v>1.0658237934112549</c:v>
                </c:pt>
                <c:pt idx="30">
                  <c:v>1.0618085861206055</c:v>
                </c:pt>
                <c:pt idx="31">
                  <c:v>1.0584818124771118</c:v>
                </c:pt>
                <c:pt idx="32">
                  <c:v>1.0353710651397705</c:v>
                </c:pt>
                <c:pt idx="33">
                  <c:v>1.0410944223403931</c:v>
                </c:pt>
                <c:pt idx="34">
                  <c:v>1.0313146114349365</c:v>
                </c:pt>
                <c:pt idx="35">
                  <c:v>0.99755370616912842</c:v>
                </c:pt>
                <c:pt idx="36">
                  <c:v>1.0026133060455322</c:v>
                </c:pt>
                <c:pt idx="37">
                  <c:v>1.0128237009048462</c:v>
                </c:pt>
                <c:pt idx="38">
                  <c:v>1.0166546106338501</c:v>
                </c:pt>
                <c:pt idx="39">
                  <c:v>0.96895039081573486</c:v>
                </c:pt>
                <c:pt idx="40">
                  <c:v>0.96845436096191406</c:v>
                </c:pt>
                <c:pt idx="41">
                  <c:v>0.96698915958404541</c:v>
                </c:pt>
                <c:pt idx="42">
                  <c:v>0.9633362889289856</c:v>
                </c:pt>
                <c:pt idx="43">
                  <c:v>0.94281679391860962</c:v>
                </c:pt>
                <c:pt idx="44">
                  <c:v>0.94450312852859497</c:v>
                </c:pt>
                <c:pt idx="45">
                  <c:v>0.92924082279205322</c:v>
                </c:pt>
                <c:pt idx="46">
                  <c:v>0.90481340885162354</c:v>
                </c:pt>
                <c:pt idx="47">
                  <c:v>0.90694797039031982</c:v>
                </c:pt>
                <c:pt idx="48">
                  <c:v>0.92320102453231812</c:v>
                </c:pt>
                <c:pt idx="49">
                  <c:v>0.90288656949996948</c:v>
                </c:pt>
                <c:pt idx="50">
                  <c:v>0.88892054557800293</c:v>
                </c:pt>
                <c:pt idx="51">
                  <c:v>0.89174157381057739</c:v>
                </c:pt>
                <c:pt idx="52">
                  <c:v>0.88731580972671509</c:v>
                </c:pt>
                <c:pt idx="53">
                  <c:v>0.91170018911361694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7F-4536-9B35-57A5B18B386E}"/>
            </c:ext>
          </c:extLst>
        </c:ser>
        <c:ser>
          <c:idx val="2"/>
          <c:order val="2"/>
          <c:tx>
            <c:strRef>
              <c:f>'Fig 5'!$E$6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5'!$B$7:$B$60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5'!$E$7:$E$60</c:f>
              <c:numCache>
                <c:formatCode>0.00</c:formatCode>
                <c:ptCount val="54"/>
                <c:pt idx="0">
                  <c:v>0.42281228303909302</c:v>
                </c:pt>
                <c:pt idx="1">
                  <c:v>0.43420210480690002</c:v>
                </c:pt>
                <c:pt idx="2">
                  <c:v>0.43575063347816467</c:v>
                </c:pt>
                <c:pt idx="3">
                  <c:v>0.44121578335762024</c:v>
                </c:pt>
                <c:pt idx="4">
                  <c:v>0.45244699716567993</c:v>
                </c:pt>
                <c:pt idx="5">
                  <c:v>0.4299180805683136</c:v>
                </c:pt>
                <c:pt idx="6">
                  <c:v>0.41636648774147034</c:v>
                </c:pt>
                <c:pt idx="7">
                  <c:v>0.41105738282203674</c:v>
                </c:pt>
                <c:pt idx="8">
                  <c:v>0.42180082201957703</c:v>
                </c:pt>
                <c:pt idx="9">
                  <c:v>0.43824434280395508</c:v>
                </c:pt>
                <c:pt idx="10">
                  <c:v>0.45353269577026367</c:v>
                </c:pt>
                <c:pt idx="11">
                  <c:v>0.44982689619064331</c:v>
                </c:pt>
                <c:pt idx="12">
                  <c:v>0.45793291926383972</c:v>
                </c:pt>
                <c:pt idx="13">
                  <c:v>0.4477965235710144</c:v>
                </c:pt>
                <c:pt idx="14">
                  <c:v>0.45136198401451111</c:v>
                </c:pt>
                <c:pt idx="15">
                  <c:v>0.45374462008476257</c:v>
                </c:pt>
                <c:pt idx="16">
                  <c:v>0.45522832870483398</c:v>
                </c:pt>
                <c:pt idx="17">
                  <c:v>0.47003695368766785</c:v>
                </c:pt>
                <c:pt idx="18">
                  <c:v>0.48243066668510437</c:v>
                </c:pt>
                <c:pt idx="19">
                  <c:v>0.45866197347640991</c:v>
                </c:pt>
                <c:pt idx="20">
                  <c:v>0.43590056896209717</c:v>
                </c:pt>
                <c:pt idx="21">
                  <c:v>0.4278486967086792</c:v>
                </c:pt>
                <c:pt idx="22">
                  <c:v>0.41519320011138916</c:v>
                </c:pt>
                <c:pt idx="23">
                  <c:v>0.40025275945663452</c:v>
                </c:pt>
                <c:pt idx="24">
                  <c:v>0.41402944922447205</c:v>
                </c:pt>
                <c:pt idx="25">
                  <c:v>0.42655375599861145</c:v>
                </c:pt>
                <c:pt idx="26">
                  <c:v>0.43007364869117737</c:v>
                </c:pt>
                <c:pt idx="27">
                  <c:v>0.44017672538757324</c:v>
                </c:pt>
                <c:pt idx="28">
                  <c:v>0.4316495954990387</c:v>
                </c:pt>
                <c:pt idx="29">
                  <c:v>0.4102451503276825</c:v>
                </c:pt>
                <c:pt idx="30">
                  <c:v>0.41962265968322754</c:v>
                </c:pt>
                <c:pt idx="31">
                  <c:v>0.43297895789146423</c:v>
                </c:pt>
                <c:pt idx="32">
                  <c:v>0.43475618958473206</c:v>
                </c:pt>
                <c:pt idx="33">
                  <c:v>0.43025818467140198</c:v>
                </c:pt>
                <c:pt idx="34">
                  <c:v>0.43091589212417603</c:v>
                </c:pt>
                <c:pt idx="35">
                  <c:v>0.43624943494796753</c:v>
                </c:pt>
                <c:pt idx="36">
                  <c:v>0.43038380146026611</c:v>
                </c:pt>
                <c:pt idx="37">
                  <c:v>0.42425578832626343</c:v>
                </c:pt>
                <c:pt idx="38">
                  <c:v>0.41454103589057922</c:v>
                </c:pt>
                <c:pt idx="39">
                  <c:v>0.43269088864326477</c:v>
                </c:pt>
                <c:pt idx="40">
                  <c:v>0.41877320408821106</c:v>
                </c:pt>
                <c:pt idx="41">
                  <c:v>0.45268145203590393</c:v>
                </c:pt>
                <c:pt idx="42">
                  <c:v>0.43836191296577454</c:v>
                </c:pt>
                <c:pt idx="43">
                  <c:v>0.45457595586776733</c:v>
                </c:pt>
                <c:pt idx="44">
                  <c:v>0.45796921849250793</c:v>
                </c:pt>
                <c:pt idx="45">
                  <c:v>0.4631974995136261</c:v>
                </c:pt>
                <c:pt idx="46">
                  <c:v>0.46760395169258118</c:v>
                </c:pt>
                <c:pt idx="47">
                  <c:v>0.46913561224937439</c:v>
                </c:pt>
                <c:pt idx="48">
                  <c:v>0.46686851978302002</c:v>
                </c:pt>
                <c:pt idx="49">
                  <c:v>0.47989419102668762</c:v>
                </c:pt>
                <c:pt idx="50">
                  <c:v>0.47425183653831482</c:v>
                </c:pt>
                <c:pt idx="51">
                  <c:v>0.45685717463493347</c:v>
                </c:pt>
                <c:pt idx="52">
                  <c:v>0.45872044563293457</c:v>
                </c:pt>
                <c:pt idx="53">
                  <c:v>0.45903241634368896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7F-4536-9B35-57A5B18B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573280"/>
        <c:axId val="550573672"/>
      </c:lineChart>
      <c:catAx>
        <c:axId val="5505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573672"/>
        <c:crosses val="autoZero"/>
        <c:auto val="1"/>
        <c:lblAlgn val="ctr"/>
        <c:lblOffset val="100"/>
        <c:noMultiLvlLbl val="0"/>
      </c:catAx>
      <c:valAx>
        <c:axId val="55057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57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5'!$C$65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5'!$C$66:$C$119</c:f>
              <c:numCache>
                <c:formatCode>0.00</c:formatCode>
                <c:ptCount val="54"/>
                <c:pt idx="0">
                  <c:v>0.61891114711761475</c:v>
                </c:pt>
                <c:pt idx="1">
                  <c:v>0.63403159379959106</c:v>
                </c:pt>
                <c:pt idx="2">
                  <c:v>0.66970831155776978</c:v>
                </c:pt>
                <c:pt idx="3">
                  <c:v>0.71431589126586914</c:v>
                </c:pt>
                <c:pt idx="4">
                  <c:v>0.7197456955909729</c:v>
                </c:pt>
                <c:pt idx="5">
                  <c:v>0.73738497495651245</c:v>
                </c:pt>
                <c:pt idx="6">
                  <c:v>0.74728953838348389</c:v>
                </c:pt>
                <c:pt idx="7">
                  <c:v>0.76394110918045044</c:v>
                </c:pt>
                <c:pt idx="8">
                  <c:v>0.87244963645935059</c:v>
                </c:pt>
                <c:pt idx="9">
                  <c:v>0.90892660617828369</c:v>
                </c:pt>
                <c:pt idx="10">
                  <c:v>0.93891811370849609</c:v>
                </c:pt>
                <c:pt idx="11">
                  <c:v>0.96725177764892578</c:v>
                </c:pt>
                <c:pt idx="12">
                  <c:v>0.9866829514503479</c:v>
                </c:pt>
                <c:pt idx="13">
                  <c:v>0.92779433727264404</c:v>
                </c:pt>
                <c:pt idx="14">
                  <c:v>0.92439150810241699</c:v>
                </c:pt>
                <c:pt idx="15">
                  <c:v>0.94791799783706665</c:v>
                </c:pt>
                <c:pt idx="16">
                  <c:v>0.9333953857421875</c:v>
                </c:pt>
                <c:pt idx="17">
                  <c:v>0.98656034469604492</c:v>
                </c:pt>
                <c:pt idx="18">
                  <c:v>1.0154632329940796</c:v>
                </c:pt>
                <c:pt idx="19">
                  <c:v>1.0023702383041382</c:v>
                </c:pt>
                <c:pt idx="20">
                  <c:v>0.98638778924942017</c:v>
                </c:pt>
                <c:pt idx="21">
                  <c:v>0.98359894752502441</c:v>
                </c:pt>
                <c:pt idx="22">
                  <c:v>0.99678003787994385</c:v>
                </c:pt>
                <c:pt idx="23">
                  <c:v>1.0371602773666382</c:v>
                </c:pt>
                <c:pt idx="24">
                  <c:v>0.98814272880554199</c:v>
                </c:pt>
                <c:pt idx="25">
                  <c:v>0.91966068744659424</c:v>
                </c:pt>
                <c:pt idx="26">
                  <c:v>0.99610966444015503</c:v>
                </c:pt>
                <c:pt idx="27">
                  <c:v>0.97725105285644531</c:v>
                </c:pt>
                <c:pt idx="28">
                  <c:v>0.94258397817611694</c:v>
                </c:pt>
                <c:pt idx="29">
                  <c:v>0.82443636655807495</c:v>
                </c:pt>
                <c:pt idx="30">
                  <c:v>0.82005810737609863</c:v>
                </c:pt>
                <c:pt idx="31">
                  <c:v>0.9110560417175293</c:v>
                </c:pt>
                <c:pt idx="32">
                  <c:v>0.89535880088806152</c:v>
                </c:pt>
                <c:pt idx="33">
                  <c:v>0.87257188558578491</c:v>
                </c:pt>
                <c:pt idx="34">
                  <c:v>0.85003942251205444</c:v>
                </c:pt>
                <c:pt idx="35">
                  <c:v>0.95087045431137085</c:v>
                </c:pt>
                <c:pt idx="36">
                  <c:v>0.93776136636734009</c:v>
                </c:pt>
                <c:pt idx="37">
                  <c:v>0.88070571422576904</c:v>
                </c:pt>
                <c:pt idx="38">
                  <c:v>0.89252334833145142</c:v>
                </c:pt>
                <c:pt idx="39">
                  <c:v>0.8051416277885437</c:v>
                </c:pt>
                <c:pt idx="40">
                  <c:v>0.82247132062911987</c:v>
                </c:pt>
                <c:pt idx="41">
                  <c:v>0.89145302772521973</c:v>
                </c:pt>
                <c:pt idx="42">
                  <c:v>0.79787856340408325</c:v>
                </c:pt>
                <c:pt idx="43">
                  <c:v>0.90937656164169312</c:v>
                </c:pt>
                <c:pt idx="44">
                  <c:v>0.77400845289230347</c:v>
                </c:pt>
                <c:pt idx="45">
                  <c:v>0.77543735504150391</c:v>
                </c:pt>
                <c:pt idx="46">
                  <c:v>0.89177858829498291</c:v>
                </c:pt>
                <c:pt idx="47">
                  <c:v>0.89723485708236694</c:v>
                </c:pt>
                <c:pt idx="48">
                  <c:v>0.94128161668777466</c:v>
                </c:pt>
                <c:pt idx="49">
                  <c:v>0.89196938276290894</c:v>
                </c:pt>
                <c:pt idx="50">
                  <c:v>0.90624868869781494</c:v>
                </c:pt>
                <c:pt idx="51">
                  <c:v>0.88270342350006104</c:v>
                </c:pt>
                <c:pt idx="52">
                  <c:v>0.9252287745475769</c:v>
                </c:pt>
                <c:pt idx="53">
                  <c:v>0.93984383344650269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70-4861-9BAA-F36E2B855AAF}"/>
            </c:ext>
          </c:extLst>
        </c:ser>
        <c:ser>
          <c:idx val="1"/>
          <c:order val="1"/>
          <c:tx>
            <c:strRef>
              <c:f>'Fig 5'!$D$65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5'!$D$66:$D$119</c:f>
              <c:numCache>
                <c:formatCode>0.00</c:formatCode>
                <c:ptCount val="54"/>
                <c:pt idx="0">
                  <c:v>0.76289284229278564</c:v>
                </c:pt>
                <c:pt idx="1">
                  <c:v>0.73776155710220337</c:v>
                </c:pt>
                <c:pt idx="2">
                  <c:v>0.7220693826675415</c:v>
                </c:pt>
                <c:pt idx="3">
                  <c:v>0.7006760835647583</c:v>
                </c:pt>
                <c:pt idx="4">
                  <c:v>0.71201246976852417</c:v>
                </c:pt>
                <c:pt idx="5">
                  <c:v>0.72253149747848511</c:v>
                </c:pt>
                <c:pt idx="6">
                  <c:v>0.69489157199859619</c:v>
                </c:pt>
                <c:pt idx="7">
                  <c:v>0.68636178970336914</c:v>
                </c:pt>
                <c:pt idx="8">
                  <c:v>0.64738595485687256</c:v>
                </c:pt>
                <c:pt idx="9">
                  <c:v>0.65580332279205322</c:v>
                </c:pt>
                <c:pt idx="10">
                  <c:v>0.68049418926239014</c:v>
                </c:pt>
                <c:pt idx="11">
                  <c:v>0.69240128993988037</c:v>
                </c:pt>
                <c:pt idx="12">
                  <c:v>0.70585554838180542</c:v>
                </c:pt>
                <c:pt idx="13">
                  <c:v>0.72049736976623535</c:v>
                </c:pt>
                <c:pt idx="14">
                  <c:v>0.75374853610992432</c:v>
                </c:pt>
                <c:pt idx="15">
                  <c:v>0.74051737785339355</c:v>
                </c:pt>
                <c:pt idx="16">
                  <c:v>0.72972172498703003</c:v>
                </c:pt>
                <c:pt idx="17">
                  <c:v>0.70740795135498047</c:v>
                </c:pt>
                <c:pt idx="18">
                  <c:v>0.71652013063430786</c:v>
                </c:pt>
                <c:pt idx="19">
                  <c:v>0.70843392610549927</c:v>
                </c:pt>
                <c:pt idx="20">
                  <c:v>0.7378469705581665</c:v>
                </c:pt>
                <c:pt idx="21">
                  <c:v>0.7487640380859375</c:v>
                </c:pt>
                <c:pt idx="22">
                  <c:v>0.74677836894989014</c:v>
                </c:pt>
                <c:pt idx="23">
                  <c:v>0.69548141956329346</c:v>
                </c:pt>
                <c:pt idx="24">
                  <c:v>0.72344088554382324</c:v>
                </c:pt>
                <c:pt idx="25">
                  <c:v>0.7947160005569458</c:v>
                </c:pt>
                <c:pt idx="26">
                  <c:v>0.76774328947067261</c:v>
                </c:pt>
                <c:pt idx="27">
                  <c:v>0.8352319598197937</c:v>
                </c:pt>
                <c:pt idx="28">
                  <c:v>0.82315248250961304</c:v>
                </c:pt>
                <c:pt idx="29">
                  <c:v>0.72247642278671265</c:v>
                </c:pt>
                <c:pt idx="30">
                  <c:v>0.67634308338165283</c:v>
                </c:pt>
                <c:pt idx="31">
                  <c:v>0.80330395698547363</c:v>
                </c:pt>
                <c:pt idx="32">
                  <c:v>0.7116813063621521</c:v>
                </c:pt>
                <c:pt idx="33">
                  <c:v>0.7005997896194458</c:v>
                </c:pt>
                <c:pt idx="34">
                  <c:v>0.68728220462799072</c:v>
                </c:pt>
                <c:pt idx="35">
                  <c:v>0.72691202163696289</c:v>
                </c:pt>
                <c:pt idx="36">
                  <c:v>0.74741321802139282</c:v>
                </c:pt>
                <c:pt idx="37">
                  <c:v>0.76065462827682495</c:v>
                </c:pt>
                <c:pt idx="38">
                  <c:v>0.74310725927352905</c:v>
                </c:pt>
                <c:pt idx="39">
                  <c:v>0.83202219009399414</c:v>
                </c:pt>
                <c:pt idx="40">
                  <c:v>0.86356991529464722</c:v>
                </c:pt>
                <c:pt idx="41">
                  <c:v>0.86544239521026611</c:v>
                </c:pt>
                <c:pt idx="42">
                  <c:v>0.88579094409942627</c:v>
                </c:pt>
                <c:pt idx="43">
                  <c:v>0.88622474670410156</c:v>
                </c:pt>
                <c:pt idx="44">
                  <c:v>0.92393708229064941</c:v>
                </c:pt>
                <c:pt idx="45">
                  <c:v>0.96976125240325928</c:v>
                </c:pt>
                <c:pt idx="46">
                  <c:v>0.98365122079849243</c:v>
                </c:pt>
                <c:pt idx="47">
                  <c:v>0.97884619235992432</c:v>
                </c:pt>
                <c:pt idx="48">
                  <c:v>0.97591900825500488</c:v>
                </c:pt>
                <c:pt idx="49">
                  <c:v>0.97900384664535522</c:v>
                </c:pt>
                <c:pt idx="50">
                  <c:v>0.99106186628341675</c:v>
                </c:pt>
                <c:pt idx="51">
                  <c:v>1.0178308486938477</c:v>
                </c:pt>
                <c:pt idx="52">
                  <c:v>1.027390718460083</c:v>
                </c:pt>
                <c:pt idx="53">
                  <c:v>1.0529743432998657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70-4861-9BAA-F36E2B855AAF}"/>
            </c:ext>
          </c:extLst>
        </c:ser>
        <c:ser>
          <c:idx val="2"/>
          <c:order val="2"/>
          <c:tx>
            <c:strRef>
              <c:f>'Fig 5'!$E$65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5'!$B$66:$B$119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5'!$E$66:$E$119</c:f>
              <c:numCache>
                <c:formatCode>0.00</c:formatCode>
                <c:ptCount val="54"/>
                <c:pt idx="0">
                  <c:v>1.5035786628723145</c:v>
                </c:pt>
                <c:pt idx="1">
                  <c:v>1.5050265789031982</c:v>
                </c:pt>
                <c:pt idx="2">
                  <c:v>1.4928426742553711</c:v>
                </c:pt>
                <c:pt idx="3">
                  <c:v>1.4727127552032471</c:v>
                </c:pt>
                <c:pt idx="4">
                  <c:v>1.4441227912902832</c:v>
                </c:pt>
                <c:pt idx="5">
                  <c:v>1.3938529491424561</c:v>
                </c:pt>
                <c:pt idx="6">
                  <c:v>1.4145356416702271</c:v>
                </c:pt>
                <c:pt idx="7">
                  <c:v>1.3988624811172485</c:v>
                </c:pt>
                <c:pt idx="8">
                  <c:v>1.3369098901748657</c:v>
                </c:pt>
                <c:pt idx="9">
                  <c:v>1.3067768812179565</c:v>
                </c:pt>
                <c:pt idx="10">
                  <c:v>1.2710360288619995</c:v>
                </c:pt>
                <c:pt idx="11">
                  <c:v>1.2423194646835327</c:v>
                </c:pt>
                <c:pt idx="12">
                  <c:v>1.2215725183486938</c:v>
                </c:pt>
                <c:pt idx="13">
                  <c:v>1.2558395862579346</c:v>
                </c:pt>
                <c:pt idx="14">
                  <c:v>1.2238175868988037</c:v>
                </c:pt>
                <c:pt idx="15">
                  <c:v>1.2137731313705444</c:v>
                </c:pt>
                <c:pt idx="16">
                  <c:v>1.2339307069778442</c:v>
                </c:pt>
                <c:pt idx="17">
                  <c:v>1.2211258411407471</c:v>
                </c:pt>
                <c:pt idx="18">
                  <c:v>1.1839799880981445</c:v>
                </c:pt>
                <c:pt idx="19">
                  <c:v>1.1907179355621338</c:v>
                </c:pt>
                <c:pt idx="20">
                  <c:v>1.1933197975158691</c:v>
                </c:pt>
                <c:pt idx="21">
                  <c:v>1.1935981512069702</c:v>
                </c:pt>
                <c:pt idx="22">
                  <c:v>1.1763064861297607</c:v>
                </c:pt>
                <c:pt idx="23">
                  <c:v>1.1852192878723145</c:v>
                </c:pt>
                <c:pt idx="24">
                  <c:v>1.1676663160324097</c:v>
                </c:pt>
                <c:pt idx="25">
                  <c:v>1.1681479215621948</c:v>
                </c:pt>
                <c:pt idx="26">
                  <c:v>1.1396579742431641</c:v>
                </c:pt>
                <c:pt idx="27">
                  <c:v>1.1203110218048096</c:v>
                </c:pt>
                <c:pt idx="28">
                  <c:v>1.158661961555481</c:v>
                </c:pt>
                <c:pt idx="29">
                  <c:v>1.2740753889083862</c:v>
                </c:pt>
                <c:pt idx="30">
                  <c:v>1.296586275100708</c:v>
                </c:pt>
                <c:pt idx="31">
                  <c:v>1.2036372423171997</c:v>
                </c:pt>
                <c:pt idx="32">
                  <c:v>1.2799249887466431</c:v>
                </c:pt>
                <c:pt idx="33">
                  <c:v>1.307702898979187</c:v>
                </c:pt>
                <c:pt idx="34">
                  <c:v>1.3309580087661743</c:v>
                </c:pt>
                <c:pt idx="35">
                  <c:v>1.2680014371871948</c:v>
                </c:pt>
                <c:pt idx="36">
                  <c:v>1.2554566860198975</c:v>
                </c:pt>
                <c:pt idx="37">
                  <c:v>1.2636138200759888</c:v>
                </c:pt>
                <c:pt idx="38">
                  <c:v>1.2815221548080444</c:v>
                </c:pt>
                <c:pt idx="39">
                  <c:v>1.2292376756668091</c:v>
                </c:pt>
                <c:pt idx="40">
                  <c:v>1.1935528516769409</c:v>
                </c:pt>
                <c:pt idx="41">
                  <c:v>1.1567255258560181</c:v>
                </c:pt>
                <c:pt idx="42">
                  <c:v>1.1710211038589478</c:v>
                </c:pt>
                <c:pt idx="43">
                  <c:v>1.1344901323318481</c:v>
                </c:pt>
                <c:pt idx="44">
                  <c:v>1.1589692831039429</c:v>
                </c:pt>
                <c:pt idx="45">
                  <c:v>1.1192619800567627</c:v>
                </c:pt>
                <c:pt idx="46">
                  <c:v>1.0630131959915161</c:v>
                </c:pt>
                <c:pt idx="47">
                  <c:v>1.0612492561340332</c:v>
                </c:pt>
                <c:pt idx="48">
                  <c:v>1.0504183769226074</c:v>
                </c:pt>
                <c:pt idx="49">
                  <c:v>1.0662863254547119</c:v>
                </c:pt>
                <c:pt idx="50">
                  <c:v>1.0445259809494019</c:v>
                </c:pt>
                <c:pt idx="51">
                  <c:v>1.0261309146881104</c:v>
                </c:pt>
                <c:pt idx="52">
                  <c:v>0.98833060264587402</c:v>
                </c:pt>
                <c:pt idx="53">
                  <c:v>0.9781486988067627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70-4861-9BAA-F36E2B85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552256"/>
        <c:axId val="361637376"/>
      </c:lineChart>
      <c:catAx>
        <c:axId val="6425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637376"/>
        <c:crosses val="autoZero"/>
        <c:auto val="1"/>
        <c:lblAlgn val="ctr"/>
        <c:lblOffset val="100"/>
        <c:noMultiLvlLbl val="0"/>
      </c:catAx>
      <c:valAx>
        <c:axId val="3616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55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5'!$C$124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5'!$C$125:$C$178</c:f>
              <c:numCache>
                <c:formatCode>0.00</c:formatCode>
                <c:ptCount val="54"/>
                <c:pt idx="0">
                  <c:v>0.22823144495487213</c:v>
                </c:pt>
                <c:pt idx="1">
                  <c:v>0.21802385151386261</c:v>
                </c:pt>
                <c:pt idx="2">
                  <c:v>0.22896483540534973</c:v>
                </c:pt>
                <c:pt idx="3">
                  <c:v>0.2361748069524765</c:v>
                </c:pt>
                <c:pt idx="4">
                  <c:v>0.2372804582118988</c:v>
                </c:pt>
                <c:pt idx="5">
                  <c:v>0.23725932836532593</c:v>
                </c:pt>
                <c:pt idx="6">
                  <c:v>0.24517905712127686</c:v>
                </c:pt>
                <c:pt idx="7">
                  <c:v>0.24727123975753784</c:v>
                </c:pt>
                <c:pt idx="8">
                  <c:v>0.26530355215072632</c:v>
                </c:pt>
                <c:pt idx="9">
                  <c:v>0.2935042679309845</c:v>
                </c:pt>
                <c:pt idx="10">
                  <c:v>0.32481244206428528</c:v>
                </c:pt>
                <c:pt idx="11">
                  <c:v>0.3469698429107666</c:v>
                </c:pt>
                <c:pt idx="12">
                  <c:v>0.35426843166351318</c:v>
                </c:pt>
                <c:pt idx="13">
                  <c:v>0.35505738854408264</c:v>
                </c:pt>
                <c:pt idx="14">
                  <c:v>0.37069195508956909</c:v>
                </c:pt>
                <c:pt idx="15">
                  <c:v>0.38995292782783508</c:v>
                </c:pt>
                <c:pt idx="16">
                  <c:v>0.41609936952590942</c:v>
                </c:pt>
                <c:pt idx="17">
                  <c:v>0.44110077619552612</c:v>
                </c:pt>
                <c:pt idx="18">
                  <c:v>0.45102721452713013</c:v>
                </c:pt>
                <c:pt idx="19">
                  <c:v>0.47448727488517761</c:v>
                </c:pt>
                <c:pt idx="20">
                  <c:v>0.50582951307296753</c:v>
                </c:pt>
                <c:pt idx="21">
                  <c:v>0.52454179525375366</c:v>
                </c:pt>
                <c:pt idx="22">
                  <c:v>0.54113459587097168</c:v>
                </c:pt>
                <c:pt idx="23">
                  <c:v>0.56908148527145386</c:v>
                </c:pt>
                <c:pt idx="24">
                  <c:v>0.61716687679290771</c:v>
                </c:pt>
                <c:pt idx="25">
                  <c:v>0.66868418455123901</c:v>
                </c:pt>
                <c:pt idx="26">
                  <c:v>0.65986651182174683</c:v>
                </c:pt>
                <c:pt idx="27">
                  <c:v>0.67907798290252686</c:v>
                </c:pt>
                <c:pt idx="28">
                  <c:v>0.6829407811164856</c:v>
                </c:pt>
                <c:pt idx="29">
                  <c:v>0.6929205060005188</c:v>
                </c:pt>
                <c:pt idx="30">
                  <c:v>0.7087864875793457</c:v>
                </c:pt>
                <c:pt idx="31">
                  <c:v>0.71782797574996948</c:v>
                </c:pt>
                <c:pt idx="32">
                  <c:v>0.71095114946365356</c:v>
                </c:pt>
                <c:pt idx="33">
                  <c:v>0.75317931175231934</c:v>
                </c:pt>
                <c:pt idx="34">
                  <c:v>0.78273129463195801</c:v>
                </c:pt>
                <c:pt idx="35">
                  <c:v>0.81421136856079102</c:v>
                </c:pt>
                <c:pt idx="36">
                  <c:v>0.82152312994003296</c:v>
                </c:pt>
                <c:pt idx="37">
                  <c:v>0.83600723743438721</c:v>
                </c:pt>
                <c:pt idx="38">
                  <c:v>0.85879558324813843</c:v>
                </c:pt>
                <c:pt idx="39">
                  <c:v>0.87534934282302856</c:v>
                </c:pt>
                <c:pt idx="40">
                  <c:v>0.86761915683746338</c:v>
                </c:pt>
                <c:pt idx="41">
                  <c:v>0.88213944435119629</c:v>
                </c:pt>
                <c:pt idx="42">
                  <c:v>0.90676403045654297</c:v>
                </c:pt>
                <c:pt idx="43">
                  <c:v>0.91534423828125</c:v>
                </c:pt>
                <c:pt idx="44">
                  <c:v>0.9889061450958252</c:v>
                </c:pt>
                <c:pt idx="45">
                  <c:v>1.0290151834487915</c:v>
                </c:pt>
                <c:pt idx="46">
                  <c:v>1.055877685546875</c:v>
                </c:pt>
                <c:pt idx="47">
                  <c:v>1.0909414291381836</c:v>
                </c:pt>
                <c:pt idx="48">
                  <c:v>1.1227741241455078</c:v>
                </c:pt>
                <c:pt idx="49">
                  <c:v>1.1476081609725952</c:v>
                </c:pt>
                <c:pt idx="50">
                  <c:v>1.1983904838562012</c:v>
                </c:pt>
                <c:pt idx="51">
                  <c:v>1.2024103403091431</c:v>
                </c:pt>
                <c:pt idx="52">
                  <c:v>1.248906135559082</c:v>
                </c:pt>
                <c:pt idx="53">
                  <c:v>1.2544249296188354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C1-4F82-9F44-DED0BAE377CB}"/>
            </c:ext>
          </c:extLst>
        </c:ser>
        <c:ser>
          <c:idx val="1"/>
          <c:order val="1"/>
          <c:tx>
            <c:strRef>
              <c:f>'Fig 5'!$D$124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5'!$D$125:$D$178</c:f>
              <c:numCache>
                <c:formatCode>0.00</c:formatCode>
                <c:ptCount val="54"/>
                <c:pt idx="0">
                  <c:v>1.6679495573043823</c:v>
                </c:pt>
                <c:pt idx="1">
                  <c:v>1.7066431045532227</c:v>
                </c:pt>
                <c:pt idx="2">
                  <c:v>1.6383076906204224</c:v>
                </c:pt>
                <c:pt idx="3">
                  <c:v>1.6047207117080688</c:v>
                </c:pt>
                <c:pt idx="4">
                  <c:v>1.5771719217300415</c:v>
                </c:pt>
                <c:pt idx="5">
                  <c:v>1.5634180307388306</c:v>
                </c:pt>
                <c:pt idx="6">
                  <c:v>1.5423952341079712</c:v>
                </c:pt>
                <c:pt idx="7">
                  <c:v>1.5409767627716064</c:v>
                </c:pt>
                <c:pt idx="8">
                  <c:v>1.5165621042251587</c:v>
                </c:pt>
                <c:pt idx="9">
                  <c:v>1.51432204246521</c:v>
                </c:pt>
                <c:pt idx="10">
                  <c:v>1.4971835613250732</c:v>
                </c:pt>
                <c:pt idx="11">
                  <c:v>1.4838052988052368</c:v>
                </c:pt>
                <c:pt idx="12">
                  <c:v>1.4730479717254639</c:v>
                </c:pt>
                <c:pt idx="13">
                  <c:v>1.4697766304016113</c:v>
                </c:pt>
                <c:pt idx="14">
                  <c:v>1.4912123680114746</c:v>
                </c:pt>
                <c:pt idx="15">
                  <c:v>1.4945088624954224</c:v>
                </c:pt>
                <c:pt idx="16">
                  <c:v>1.4917353391647339</c:v>
                </c:pt>
                <c:pt idx="17">
                  <c:v>1.4771215915679932</c:v>
                </c:pt>
                <c:pt idx="18">
                  <c:v>1.5116612911224365</c:v>
                </c:pt>
                <c:pt idx="19">
                  <c:v>1.5298784971237183</c:v>
                </c:pt>
                <c:pt idx="20">
                  <c:v>1.4962815046310425</c:v>
                </c:pt>
                <c:pt idx="21">
                  <c:v>1.5017690658569336</c:v>
                </c:pt>
                <c:pt idx="22">
                  <c:v>1.5021966695785522</c:v>
                </c:pt>
                <c:pt idx="23">
                  <c:v>1.5318335294723511</c:v>
                </c:pt>
                <c:pt idx="24">
                  <c:v>1.4505653381347656</c:v>
                </c:pt>
                <c:pt idx="25">
                  <c:v>1.4050989151000977</c:v>
                </c:pt>
                <c:pt idx="26">
                  <c:v>1.3884811401367187</c:v>
                </c:pt>
                <c:pt idx="27">
                  <c:v>1.4270814657211304</c:v>
                </c:pt>
                <c:pt idx="28">
                  <c:v>1.437174916267395</c:v>
                </c:pt>
                <c:pt idx="29">
                  <c:v>1.4790549278259277</c:v>
                </c:pt>
                <c:pt idx="30">
                  <c:v>1.4957358837127686</c:v>
                </c:pt>
                <c:pt idx="31">
                  <c:v>1.4611660242080688</c:v>
                </c:pt>
                <c:pt idx="32">
                  <c:v>1.4935251474380493</c:v>
                </c:pt>
                <c:pt idx="33">
                  <c:v>1.4929752349853516</c:v>
                </c:pt>
                <c:pt idx="34">
                  <c:v>1.4823616743087769</c:v>
                </c:pt>
                <c:pt idx="35">
                  <c:v>1.4264036417007446</c:v>
                </c:pt>
                <c:pt idx="36">
                  <c:v>1.4370982646942139</c:v>
                </c:pt>
                <c:pt idx="37">
                  <c:v>1.4430556297302246</c:v>
                </c:pt>
                <c:pt idx="38">
                  <c:v>1.4089778661727905</c:v>
                </c:pt>
                <c:pt idx="39">
                  <c:v>1.4173727035522461</c:v>
                </c:pt>
                <c:pt idx="40">
                  <c:v>1.4125102758407593</c:v>
                </c:pt>
                <c:pt idx="41">
                  <c:v>1.4334250688552856</c:v>
                </c:pt>
                <c:pt idx="42">
                  <c:v>1.3935648202896118</c:v>
                </c:pt>
                <c:pt idx="43">
                  <c:v>1.3619135618209839</c:v>
                </c:pt>
                <c:pt idx="44">
                  <c:v>1.2977907657623291</c:v>
                </c:pt>
                <c:pt idx="45">
                  <c:v>1.2453967332839966</c:v>
                </c:pt>
                <c:pt idx="46">
                  <c:v>1.2134591341018677</c:v>
                </c:pt>
                <c:pt idx="47">
                  <c:v>1.2195864915847778</c:v>
                </c:pt>
                <c:pt idx="48">
                  <c:v>1.2084023952484131</c:v>
                </c:pt>
                <c:pt idx="49">
                  <c:v>1.1732131242752075</c:v>
                </c:pt>
                <c:pt idx="50">
                  <c:v>1.1496012210845947</c:v>
                </c:pt>
                <c:pt idx="51">
                  <c:v>1.1560118198394775</c:v>
                </c:pt>
                <c:pt idx="52">
                  <c:v>1.1312475204467773</c:v>
                </c:pt>
                <c:pt idx="53">
                  <c:v>1.1233904361724854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C1-4F82-9F44-DED0BAE377CB}"/>
            </c:ext>
          </c:extLst>
        </c:ser>
        <c:ser>
          <c:idx val="2"/>
          <c:order val="2"/>
          <c:tx>
            <c:strRef>
              <c:f>'Fig 5'!$E$124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5'!$B$125:$B$178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5'!$E$125:$E$178</c:f>
              <c:numCache>
                <c:formatCode>0.00</c:formatCode>
                <c:ptCount val="54"/>
                <c:pt idx="0">
                  <c:v>1.1458950042724609</c:v>
                </c:pt>
                <c:pt idx="1">
                  <c:v>1.1425919532775879</c:v>
                </c:pt>
                <c:pt idx="2">
                  <c:v>1.1168457269668579</c:v>
                </c:pt>
                <c:pt idx="3">
                  <c:v>1.1208013296127319</c:v>
                </c:pt>
                <c:pt idx="4">
                  <c:v>1.1285637617111206</c:v>
                </c:pt>
                <c:pt idx="5">
                  <c:v>1.1073431968688965</c:v>
                </c:pt>
                <c:pt idx="6">
                  <c:v>1.1194164752960205</c:v>
                </c:pt>
                <c:pt idx="7">
                  <c:v>1.1156331300735474</c:v>
                </c:pt>
                <c:pt idx="8">
                  <c:v>1.1058094501495361</c:v>
                </c:pt>
                <c:pt idx="9">
                  <c:v>1.0838553905487061</c:v>
                </c:pt>
                <c:pt idx="10">
                  <c:v>1.0727357864379883</c:v>
                </c:pt>
                <c:pt idx="11">
                  <c:v>1.0554007291793823</c:v>
                </c:pt>
                <c:pt idx="12">
                  <c:v>1.0406937599182129</c:v>
                </c:pt>
                <c:pt idx="13">
                  <c:v>1.0258785486221313</c:v>
                </c:pt>
                <c:pt idx="14">
                  <c:v>1.0005323886871338</c:v>
                </c:pt>
                <c:pt idx="15">
                  <c:v>0.96814316511154175</c:v>
                </c:pt>
                <c:pt idx="16">
                  <c:v>0.94548130035400391</c:v>
                </c:pt>
                <c:pt idx="17">
                  <c:v>0.93187510967254639</c:v>
                </c:pt>
                <c:pt idx="18">
                  <c:v>0.8890799880027771</c:v>
                </c:pt>
                <c:pt idx="19">
                  <c:v>0.86743992567062378</c:v>
                </c:pt>
                <c:pt idx="20">
                  <c:v>0.85849481821060181</c:v>
                </c:pt>
                <c:pt idx="21">
                  <c:v>0.84279763698577881</c:v>
                </c:pt>
                <c:pt idx="22">
                  <c:v>0.82195091247558594</c:v>
                </c:pt>
                <c:pt idx="23">
                  <c:v>0.7895282506942749</c:v>
                </c:pt>
                <c:pt idx="24">
                  <c:v>0.77423334121704102</c:v>
                </c:pt>
                <c:pt idx="25">
                  <c:v>0.75281882286071777</c:v>
                </c:pt>
                <c:pt idx="26">
                  <c:v>0.74381840229034424</c:v>
                </c:pt>
                <c:pt idx="27">
                  <c:v>0.74933719635009766</c:v>
                </c:pt>
                <c:pt idx="28">
                  <c:v>0.74455827474594116</c:v>
                </c:pt>
                <c:pt idx="29">
                  <c:v>0.70655441284179688</c:v>
                </c:pt>
                <c:pt idx="30">
                  <c:v>0.67557787895202637</c:v>
                </c:pt>
                <c:pt idx="31">
                  <c:v>0.70771431922912598</c:v>
                </c:pt>
                <c:pt idx="32">
                  <c:v>0.68781828880310059</c:v>
                </c:pt>
                <c:pt idx="33">
                  <c:v>0.67211329936981201</c:v>
                </c:pt>
                <c:pt idx="34">
                  <c:v>0.66411566734313965</c:v>
                </c:pt>
                <c:pt idx="35">
                  <c:v>0.66902905702590942</c:v>
                </c:pt>
                <c:pt idx="36">
                  <c:v>0.6656721830368042</c:v>
                </c:pt>
                <c:pt idx="37">
                  <c:v>0.6603507399559021</c:v>
                </c:pt>
                <c:pt idx="38">
                  <c:v>0.66947329044342041</c:v>
                </c:pt>
                <c:pt idx="39">
                  <c:v>0.67060667276382446</c:v>
                </c:pt>
                <c:pt idx="40">
                  <c:v>0.67176401615142822</c:v>
                </c:pt>
                <c:pt idx="41">
                  <c:v>0.6571846604347229</c:v>
                </c:pt>
                <c:pt idx="42">
                  <c:v>0.67878943681716919</c:v>
                </c:pt>
                <c:pt idx="43">
                  <c:v>0.69501650333404541</c:v>
                </c:pt>
                <c:pt idx="44">
                  <c:v>0.71860170364379883</c:v>
                </c:pt>
                <c:pt idx="45">
                  <c:v>0.74087750911712646</c:v>
                </c:pt>
                <c:pt idx="46">
                  <c:v>0.7592848539352417</c:v>
                </c:pt>
                <c:pt idx="47">
                  <c:v>0.74478530883789063</c:v>
                </c:pt>
                <c:pt idx="48">
                  <c:v>0.75185537338256836</c:v>
                </c:pt>
                <c:pt idx="49">
                  <c:v>0.77161753177642822</c:v>
                </c:pt>
                <c:pt idx="50">
                  <c:v>0.77776139974594116</c:v>
                </c:pt>
                <c:pt idx="51">
                  <c:v>0.77463042736053467</c:v>
                </c:pt>
                <c:pt idx="52">
                  <c:v>0.77332067489624023</c:v>
                </c:pt>
                <c:pt idx="53">
                  <c:v>0.79730957746505737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C1-4F82-9F44-DED0BAE37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38160"/>
        <c:axId val="361638552"/>
      </c:lineChart>
      <c:catAx>
        <c:axId val="36163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638552"/>
        <c:crosses val="autoZero"/>
        <c:auto val="1"/>
        <c:lblAlgn val="ctr"/>
        <c:lblOffset val="100"/>
        <c:noMultiLvlLbl val="0"/>
      </c:catAx>
      <c:valAx>
        <c:axId val="36163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63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5'!$C$183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5'!$B$184:$B$237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5'!$C$184:$C$237</c:f>
              <c:numCache>
                <c:formatCode>0.00</c:formatCode>
                <c:ptCount val="54"/>
                <c:pt idx="0">
                  <c:v>1.339327335357666</c:v>
                </c:pt>
                <c:pt idx="1">
                  <c:v>1.3843706846237183</c:v>
                </c:pt>
                <c:pt idx="2">
                  <c:v>1.4049348831176758</c:v>
                </c:pt>
                <c:pt idx="3">
                  <c:v>1.4407670497894287</c:v>
                </c:pt>
                <c:pt idx="4">
                  <c:v>1.4029726982116699</c:v>
                </c:pt>
                <c:pt idx="5">
                  <c:v>1.4527614116668701</c:v>
                </c:pt>
                <c:pt idx="6">
                  <c:v>1.4027417898178101</c:v>
                </c:pt>
                <c:pt idx="7">
                  <c:v>1.4371311664581299</c:v>
                </c:pt>
                <c:pt idx="8">
                  <c:v>1.4084347486495972</c:v>
                </c:pt>
                <c:pt idx="9">
                  <c:v>1.3708516359329224</c:v>
                </c:pt>
                <c:pt idx="10">
                  <c:v>1.3906021118164063</c:v>
                </c:pt>
                <c:pt idx="11">
                  <c:v>1.3655252456665039</c:v>
                </c:pt>
                <c:pt idx="12">
                  <c:v>1.3023561239242554</c:v>
                </c:pt>
                <c:pt idx="13">
                  <c:v>1.2634673118591309</c:v>
                </c:pt>
                <c:pt idx="14">
                  <c:v>1.2798664569854736</c:v>
                </c:pt>
                <c:pt idx="15">
                  <c:v>1.2998263835906982</c:v>
                </c:pt>
                <c:pt idx="16">
                  <c:v>1.358155369758606</c:v>
                </c:pt>
                <c:pt idx="17">
                  <c:v>1.3154455423355103</c:v>
                </c:pt>
                <c:pt idx="18">
                  <c:v>1.2650308609008789</c:v>
                </c:pt>
                <c:pt idx="19">
                  <c:v>1.2209513187408447</c:v>
                </c:pt>
                <c:pt idx="20">
                  <c:v>1.2162330150604248</c:v>
                </c:pt>
                <c:pt idx="21">
                  <c:v>1.2308083772659302</c:v>
                </c:pt>
                <c:pt idx="22">
                  <c:v>1.1991801261901855</c:v>
                </c:pt>
                <c:pt idx="23">
                  <c:v>1.1339923143386841</c:v>
                </c:pt>
                <c:pt idx="24">
                  <c:v>1.0554186105728149</c:v>
                </c:pt>
                <c:pt idx="25">
                  <c:v>1.086417555809021</c:v>
                </c:pt>
                <c:pt idx="26">
                  <c:v>1.0241876840591431</c:v>
                </c:pt>
                <c:pt idx="27">
                  <c:v>0.96986180543899536</c:v>
                </c:pt>
                <c:pt idx="28">
                  <c:v>0.86669576168060303</c:v>
                </c:pt>
                <c:pt idx="29">
                  <c:v>0.91510283946990967</c:v>
                </c:pt>
                <c:pt idx="30">
                  <c:v>0.88155704736709595</c:v>
                </c:pt>
                <c:pt idx="31">
                  <c:v>0.8474801778793335</c:v>
                </c:pt>
                <c:pt idx="32">
                  <c:v>0.81451809406280518</c:v>
                </c:pt>
                <c:pt idx="33">
                  <c:v>0.78939419984817505</c:v>
                </c:pt>
                <c:pt idx="34">
                  <c:v>0.75116562843322754</c:v>
                </c:pt>
                <c:pt idx="35">
                  <c:v>0.71432346105575562</c:v>
                </c:pt>
                <c:pt idx="36">
                  <c:v>0.71836858987808228</c:v>
                </c:pt>
                <c:pt idx="37">
                  <c:v>0.71440929174423218</c:v>
                </c:pt>
                <c:pt idx="38">
                  <c:v>0.68735480308532715</c:v>
                </c:pt>
                <c:pt idx="39">
                  <c:v>0.6670190691947937</c:v>
                </c:pt>
                <c:pt idx="40">
                  <c:v>0.63714325428009033</c:v>
                </c:pt>
                <c:pt idx="41">
                  <c:v>0.68899106979370117</c:v>
                </c:pt>
                <c:pt idx="42">
                  <c:v>0.74144095182418823</c:v>
                </c:pt>
                <c:pt idx="43">
                  <c:v>0.71391648054122925</c:v>
                </c:pt>
                <c:pt idx="44">
                  <c:v>0.80255067348480225</c:v>
                </c:pt>
                <c:pt idx="45">
                  <c:v>0.78809952735900879</c:v>
                </c:pt>
                <c:pt idx="46">
                  <c:v>0.72506844997406006</c:v>
                </c:pt>
                <c:pt idx="47">
                  <c:v>0.74897229671478271</c:v>
                </c:pt>
                <c:pt idx="48">
                  <c:v>0.75621867179870605</c:v>
                </c:pt>
                <c:pt idx="49">
                  <c:v>0.65986436605453491</c:v>
                </c:pt>
                <c:pt idx="50">
                  <c:v>0.72842442989349365</c:v>
                </c:pt>
                <c:pt idx="51">
                  <c:v>0.73202186822891235</c:v>
                </c:pt>
                <c:pt idx="52">
                  <c:v>0.68017762899398804</c:v>
                </c:pt>
                <c:pt idx="53">
                  <c:v>0.62002319097518921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7A-40C2-BF6F-E2E5CC46F809}"/>
            </c:ext>
          </c:extLst>
        </c:ser>
        <c:ser>
          <c:idx val="1"/>
          <c:order val="1"/>
          <c:tx>
            <c:strRef>
              <c:f>'Fig 5'!$D$183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5'!$B$184:$B$237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5'!$D$184:$D$237</c:f>
              <c:numCache>
                <c:formatCode>0.00</c:formatCode>
                <c:ptCount val="54"/>
                <c:pt idx="0">
                  <c:v>1.1690099239349365</c:v>
                </c:pt>
                <c:pt idx="1">
                  <c:v>1.1187734603881836</c:v>
                </c:pt>
                <c:pt idx="2">
                  <c:v>1.0561667680740356</c:v>
                </c:pt>
                <c:pt idx="3">
                  <c:v>1.0861939191818237</c:v>
                </c:pt>
                <c:pt idx="4">
                  <c:v>1.1269216537475586</c:v>
                </c:pt>
                <c:pt idx="5">
                  <c:v>1.1138902902603149</c:v>
                </c:pt>
                <c:pt idx="6">
                  <c:v>1.034959077835083</c:v>
                </c:pt>
                <c:pt idx="7">
                  <c:v>1.0559988021850586</c:v>
                </c:pt>
                <c:pt idx="8">
                  <c:v>1.0895591974258423</c:v>
                </c:pt>
                <c:pt idx="9">
                  <c:v>1.0860483646392822</c:v>
                </c:pt>
                <c:pt idx="10">
                  <c:v>1.098727822303772</c:v>
                </c:pt>
                <c:pt idx="11">
                  <c:v>1.0941212177276611</c:v>
                </c:pt>
                <c:pt idx="12">
                  <c:v>1.1617363691329956</c:v>
                </c:pt>
                <c:pt idx="13">
                  <c:v>1.1851938962936401</c:v>
                </c:pt>
                <c:pt idx="14">
                  <c:v>1.1219329833984375</c:v>
                </c:pt>
                <c:pt idx="15">
                  <c:v>1.1545745134353638</c:v>
                </c:pt>
                <c:pt idx="16">
                  <c:v>1.1770282983779907</c:v>
                </c:pt>
                <c:pt idx="17">
                  <c:v>1.2448728084564209</c:v>
                </c:pt>
                <c:pt idx="18">
                  <c:v>1.2537523508071899</c:v>
                </c:pt>
                <c:pt idx="19">
                  <c:v>1.3135890960693359</c:v>
                </c:pt>
                <c:pt idx="20">
                  <c:v>1.3216296434402466</c:v>
                </c:pt>
                <c:pt idx="21">
                  <c:v>1.2882952690124512</c:v>
                </c:pt>
                <c:pt idx="22">
                  <c:v>1.3218857049942017</c:v>
                </c:pt>
                <c:pt idx="23">
                  <c:v>1.3418282270431519</c:v>
                </c:pt>
                <c:pt idx="24">
                  <c:v>1.3251005411148071</c:v>
                </c:pt>
                <c:pt idx="25">
                  <c:v>1.3690310716629028</c:v>
                </c:pt>
                <c:pt idx="26">
                  <c:v>1.4401328563690186</c:v>
                </c:pt>
                <c:pt idx="27">
                  <c:v>1.3064563274383545</c:v>
                </c:pt>
                <c:pt idx="28">
                  <c:v>1.3544265031814575</c:v>
                </c:pt>
                <c:pt idx="29">
                  <c:v>1.410478949546814</c:v>
                </c:pt>
                <c:pt idx="30">
                  <c:v>1.4546881914138794</c:v>
                </c:pt>
                <c:pt idx="31">
                  <c:v>1.3972569704055786</c:v>
                </c:pt>
                <c:pt idx="32">
                  <c:v>1.4881353378295898</c:v>
                </c:pt>
                <c:pt idx="33">
                  <c:v>1.464311957359314</c:v>
                </c:pt>
                <c:pt idx="34">
                  <c:v>1.4911586046218872</c:v>
                </c:pt>
                <c:pt idx="35">
                  <c:v>1.4558379650115967</c:v>
                </c:pt>
                <c:pt idx="36">
                  <c:v>1.4597318172454834</c:v>
                </c:pt>
                <c:pt idx="37">
                  <c:v>1.4782812595367432</c:v>
                </c:pt>
                <c:pt idx="38">
                  <c:v>1.4732111692428589</c:v>
                </c:pt>
                <c:pt idx="39">
                  <c:v>1.3549364805221558</c:v>
                </c:pt>
                <c:pt idx="40">
                  <c:v>1.3559492826461792</c:v>
                </c:pt>
                <c:pt idx="41">
                  <c:v>1.2647279500961304</c:v>
                </c:pt>
                <c:pt idx="42">
                  <c:v>1.2410703897476196</c:v>
                </c:pt>
                <c:pt idx="43">
                  <c:v>1.2534195184707642</c:v>
                </c:pt>
                <c:pt idx="44">
                  <c:v>1.2464190721511841</c:v>
                </c:pt>
                <c:pt idx="45">
                  <c:v>1.2631373405456543</c:v>
                </c:pt>
                <c:pt idx="46">
                  <c:v>1.2857166528701782</c:v>
                </c:pt>
                <c:pt idx="47">
                  <c:v>1.3050829172134399</c:v>
                </c:pt>
                <c:pt idx="48">
                  <c:v>1.3565634489059448</c:v>
                </c:pt>
                <c:pt idx="49">
                  <c:v>1.3832584619522095</c:v>
                </c:pt>
                <c:pt idx="50">
                  <c:v>1.3929728269577026</c:v>
                </c:pt>
                <c:pt idx="51">
                  <c:v>1.4235771894454956</c:v>
                </c:pt>
                <c:pt idx="52">
                  <c:v>1.4246991872787476</c:v>
                </c:pt>
                <c:pt idx="53">
                  <c:v>1.4683330059051514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7A-40C2-BF6F-E2E5CC46F809}"/>
            </c:ext>
          </c:extLst>
        </c:ser>
        <c:ser>
          <c:idx val="2"/>
          <c:order val="2"/>
          <c:tx>
            <c:strRef>
              <c:f>'Fig 5'!$E$183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5'!$B$184:$B$237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5'!$E$184:$E$237</c:f>
              <c:numCache>
                <c:formatCode>0.00</c:formatCode>
                <c:ptCount val="54"/>
                <c:pt idx="0">
                  <c:v>0.4766564667224884</c:v>
                </c:pt>
                <c:pt idx="1">
                  <c:v>0.44450059533119202</c:v>
                </c:pt>
                <c:pt idx="2">
                  <c:v>0.4558110237121582</c:v>
                </c:pt>
                <c:pt idx="3">
                  <c:v>0.46030545234680176</c:v>
                </c:pt>
                <c:pt idx="4">
                  <c:v>0.45753726363182068</c:v>
                </c:pt>
                <c:pt idx="5">
                  <c:v>0.46042078733444214</c:v>
                </c:pt>
                <c:pt idx="6">
                  <c:v>0.61870461702346802</c:v>
                </c:pt>
                <c:pt idx="7">
                  <c:v>0.59563839435577393</c:v>
                </c:pt>
                <c:pt idx="8">
                  <c:v>0.57068938016891479</c:v>
                </c:pt>
                <c:pt idx="9">
                  <c:v>0.60347580909729004</c:v>
                </c:pt>
                <c:pt idx="10">
                  <c:v>0.58737623691558838</c:v>
                </c:pt>
                <c:pt idx="11">
                  <c:v>0.59443652629852295</c:v>
                </c:pt>
                <c:pt idx="12">
                  <c:v>0.5948520302772522</c:v>
                </c:pt>
                <c:pt idx="13">
                  <c:v>0.57126384973526001</c:v>
                </c:pt>
                <c:pt idx="14">
                  <c:v>0.57436662912368774</c:v>
                </c:pt>
                <c:pt idx="15">
                  <c:v>0.56179624795913696</c:v>
                </c:pt>
                <c:pt idx="16">
                  <c:v>0.51202809810638428</c:v>
                </c:pt>
                <c:pt idx="17">
                  <c:v>0.50085169076919556</c:v>
                </c:pt>
                <c:pt idx="18">
                  <c:v>0.56939280033111572</c:v>
                </c:pt>
                <c:pt idx="19">
                  <c:v>0.59656578302383423</c:v>
                </c:pt>
                <c:pt idx="20">
                  <c:v>0.57517188787460327</c:v>
                </c:pt>
                <c:pt idx="21">
                  <c:v>0.58224606513977051</c:v>
                </c:pt>
                <c:pt idx="22">
                  <c:v>0.61484998464584351</c:v>
                </c:pt>
                <c:pt idx="23">
                  <c:v>0.63590705394744873</c:v>
                </c:pt>
                <c:pt idx="24">
                  <c:v>0.65854310989379883</c:v>
                </c:pt>
                <c:pt idx="25">
                  <c:v>0.65681284666061401</c:v>
                </c:pt>
                <c:pt idx="26">
                  <c:v>0.69160133600234985</c:v>
                </c:pt>
                <c:pt idx="27">
                  <c:v>0.7130318284034729</c:v>
                </c:pt>
                <c:pt idx="28">
                  <c:v>0.73101752996444702</c:v>
                </c:pt>
                <c:pt idx="29">
                  <c:v>0.66958355903625488</c:v>
                </c:pt>
                <c:pt idx="30">
                  <c:v>0.64207768440246582</c:v>
                </c:pt>
                <c:pt idx="31">
                  <c:v>0.71109640598297119</c:v>
                </c:pt>
                <c:pt idx="32">
                  <c:v>0.65201419591903687</c:v>
                </c:pt>
                <c:pt idx="33">
                  <c:v>0.68306189775466919</c:v>
                </c:pt>
                <c:pt idx="34">
                  <c:v>0.66817694902420044</c:v>
                </c:pt>
                <c:pt idx="35">
                  <c:v>0.67975133657455444</c:v>
                </c:pt>
                <c:pt idx="36">
                  <c:v>0.6851123571395874</c:v>
                </c:pt>
                <c:pt idx="37">
                  <c:v>0.67470884323120117</c:v>
                </c:pt>
                <c:pt idx="38">
                  <c:v>0.67377811670303345</c:v>
                </c:pt>
                <c:pt idx="39">
                  <c:v>0.80594384670257568</c:v>
                </c:pt>
                <c:pt idx="40">
                  <c:v>0.81224608421325684</c:v>
                </c:pt>
                <c:pt idx="41">
                  <c:v>0.88198298215866089</c:v>
                </c:pt>
                <c:pt idx="42">
                  <c:v>0.87787020206451416</c:v>
                </c:pt>
                <c:pt idx="43">
                  <c:v>0.8747829794883728</c:v>
                </c:pt>
                <c:pt idx="44">
                  <c:v>0.83916562795639038</c:v>
                </c:pt>
                <c:pt idx="45">
                  <c:v>0.8154032826423645</c:v>
                </c:pt>
                <c:pt idx="46">
                  <c:v>0.81105387210845947</c:v>
                </c:pt>
                <c:pt idx="47">
                  <c:v>0.78185355663299561</c:v>
                </c:pt>
                <c:pt idx="48">
                  <c:v>0.73420387506484985</c:v>
                </c:pt>
                <c:pt idx="49">
                  <c:v>0.73214972019195557</c:v>
                </c:pt>
                <c:pt idx="50">
                  <c:v>0.69922530651092529</c:v>
                </c:pt>
                <c:pt idx="51">
                  <c:v>0.67605054378509521</c:v>
                </c:pt>
                <c:pt idx="52">
                  <c:v>0.67903357744216919</c:v>
                </c:pt>
                <c:pt idx="53">
                  <c:v>0.67459774017333984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7A-40C2-BF6F-E2E5CC46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785656"/>
        <c:axId val="635786048"/>
      </c:lineChart>
      <c:catAx>
        <c:axId val="63578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786048"/>
        <c:crosses val="autoZero"/>
        <c:auto val="1"/>
        <c:lblAlgn val="ctr"/>
        <c:lblOffset val="100"/>
        <c:noMultiLvlLbl val="0"/>
      </c:catAx>
      <c:valAx>
        <c:axId val="63578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785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5'!$C$242</c:f>
              <c:strCache>
                <c:ptCount val="1"/>
                <c:pt idx="0">
                  <c:v>Wine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5'!$B$243:$B$296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5'!$C$243:$C$296</c:f>
              <c:numCache>
                <c:formatCode>0.00</c:formatCode>
                <c:ptCount val="54"/>
                <c:pt idx="0">
                  <c:v>1.4812971465289593E-2</c:v>
                </c:pt>
                <c:pt idx="1">
                  <c:v>1.4251210726797581E-2</c:v>
                </c:pt>
                <c:pt idx="2">
                  <c:v>1.4939894899725914E-2</c:v>
                </c:pt>
                <c:pt idx="3">
                  <c:v>1.3791193254292011E-2</c:v>
                </c:pt>
                <c:pt idx="4">
                  <c:v>1.359083317220211E-2</c:v>
                </c:pt>
                <c:pt idx="5">
                  <c:v>1.2376745231449604E-2</c:v>
                </c:pt>
                <c:pt idx="6">
                  <c:v>1.4087175019085407E-2</c:v>
                </c:pt>
                <c:pt idx="7">
                  <c:v>1.4884402975440025E-2</c:v>
                </c:pt>
                <c:pt idx="8">
                  <c:v>1.5198588371276855E-2</c:v>
                </c:pt>
                <c:pt idx="9">
                  <c:v>1.4605079777538776E-2</c:v>
                </c:pt>
                <c:pt idx="10">
                  <c:v>1.3341628946363926E-2</c:v>
                </c:pt>
                <c:pt idx="11">
                  <c:v>1.3558207079768181E-2</c:v>
                </c:pt>
                <c:pt idx="12">
                  <c:v>1.6407851129770279E-2</c:v>
                </c:pt>
                <c:pt idx="13">
                  <c:v>2.1947279572486877E-2</c:v>
                </c:pt>
                <c:pt idx="14">
                  <c:v>1.6477128490805626E-2</c:v>
                </c:pt>
                <c:pt idx="15">
                  <c:v>1.8449235707521439E-2</c:v>
                </c:pt>
                <c:pt idx="16">
                  <c:v>2.0693309605121613E-2</c:v>
                </c:pt>
                <c:pt idx="17">
                  <c:v>2.1275853738188744E-2</c:v>
                </c:pt>
                <c:pt idx="18">
                  <c:v>2.4824710562825203E-2</c:v>
                </c:pt>
                <c:pt idx="19">
                  <c:v>2.8511818498373032E-2</c:v>
                </c:pt>
                <c:pt idx="20">
                  <c:v>3.3596403896808624E-2</c:v>
                </c:pt>
                <c:pt idx="21">
                  <c:v>3.9726823568344116E-2</c:v>
                </c:pt>
                <c:pt idx="22">
                  <c:v>4.3591715395450592E-2</c:v>
                </c:pt>
                <c:pt idx="23">
                  <c:v>4.5892365276813507E-2</c:v>
                </c:pt>
                <c:pt idx="24">
                  <c:v>5.5624391883611679E-2</c:v>
                </c:pt>
                <c:pt idx="25">
                  <c:v>6.0769475996494293E-2</c:v>
                </c:pt>
                <c:pt idx="26">
                  <c:v>6.972118467092514E-2</c:v>
                </c:pt>
                <c:pt idx="27">
                  <c:v>7.6126925647258759E-2</c:v>
                </c:pt>
                <c:pt idx="28">
                  <c:v>7.9543024301528931E-2</c:v>
                </c:pt>
                <c:pt idx="29">
                  <c:v>7.891082763671875E-2</c:v>
                </c:pt>
                <c:pt idx="30">
                  <c:v>7.4603207409381866E-2</c:v>
                </c:pt>
                <c:pt idx="31">
                  <c:v>7.053152471780777E-2</c:v>
                </c:pt>
                <c:pt idx="32">
                  <c:v>7.0121578872203827E-2</c:v>
                </c:pt>
                <c:pt idx="33">
                  <c:v>7.083815336227417E-2</c:v>
                </c:pt>
                <c:pt idx="34">
                  <c:v>7.5942739844322205E-2</c:v>
                </c:pt>
                <c:pt idx="35">
                  <c:v>6.9582104682922363E-2</c:v>
                </c:pt>
                <c:pt idx="36">
                  <c:v>8.8911548256874084E-2</c:v>
                </c:pt>
                <c:pt idx="37">
                  <c:v>9.194415807723999E-2</c:v>
                </c:pt>
                <c:pt idx="38">
                  <c:v>9.795331209897995E-2</c:v>
                </c:pt>
                <c:pt idx="39">
                  <c:v>0.10021382570266724</c:v>
                </c:pt>
                <c:pt idx="40">
                  <c:v>0.10635686665773392</c:v>
                </c:pt>
                <c:pt idx="41">
                  <c:v>0.10856159776449203</c:v>
                </c:pt>
                <c:pt idx="42">
                  <c:v>0.11181654781103134</c:v>
                </c:pt>
                <c:pt idx="43">
                  <c:v>0.11494377255439758</c:v>
                </c:pt>
                <c:pt idx="44">
                  <c:v>0.12317227572202682</c:v>
                </c:pt>
                <c:pt idx="45">
                  <c:v>0.1346965879201889</c:v>
                </c:pt>
                <c:pt idx="46">
                  <c:v>0.14212951064109802</c:v>
                </c:pt>
                <c:pt idx="47">
                  <c:v>0.15460547804832458</c:v>
                </c:pt>
                <c:pt idx="48">
                  <c:v>0.17010349035263062</c:v>
                </c:pt>
                <c:pt idx="49">
                  <c:v>0.20291990041732788</c:v>
                </c:pt>
                <c:pt idx="50">
                  <c:v>0.21029572188854218</c:v>
                </c:pt>
                <c:pt idx="51">
                  <c:v>0.22231711447238922</c:v>
                </c:pt>
                <c:pt idx="52">
                  <c:v>0.22528144717216492</c:v>
                </c:pt>
                <c:pt idx="53">
                  <c:v>0.22290538251399994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81-4837-A0B4-DF2A120CF728}"/>
            </c:ext>
          </c:extLst>
        </c:ser>
        <c:ser>
          <c:idx val="1"/>
          <c:order val="1"/>
          <c:tx>
            <c:strRef>
              <c:f>'Fig 5'!$D$242</c:f>
              <c:strCache>
                <c:ptCount val="1"/>
                <c:pt idx="0">
                  <c:v>Beer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'Fig 5'!$B$243:$B$296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5'!$D$243:$D$296</c:f>
              <c:numCache>
                <c:formatCode>0.00</c:formatCode>
                <c:ptCount val="54"/>
                <c:pt idx="0">
                  <c:v>0.39107707142829895</c:v>
                </c:pt>
                <c:pt idx="1">
                  <c:v>0.37764638662338257</c:v>
                </c:pt>
                <c:pt idx="2">
                  <c:v>0.40495827794075012</c:v>
                </c:pt>
                <c:pt idx="3">
                  <c:v>0.3984973132610321</c:v>
                </c:pt>
                <c:pt idx="4">
                  <c:v>0.39284759759902954</c:v>
                </c:pt>
                <c:pt idx="5">
                  <c:v>0.36426421999931335</c:v>
                </c:pt>
                <c:pt idx="6">
                  <c:v>0.40604385733604431</c:v>
                </c:pt>
                <c:pt idx="7">
                  <c:v>0.3914550244808197</c:v>
                </c:pt>
                <c:pt idx="8">
                  <c:v>0.39916464686393738</c:v>
                </c:pt>
                <c:pt idx="9">
                  <c:v>0.40441930294036865</c:v>
                </c:pt>
                <c:pt idx="10">
                  <c:v>0.39089155197143555</c:v>
                </c:pt>
                <c:pt idx="11">
                  <c:v>0.41170576214790344</c:v>
                </c:pt>
                <c:pt idx="12">
                  <c:v>0.40755856037139893</c:v>
                </c:pt>
                <c:pt idx="13">
                  <c:v>0.37979018688201904</c:v>
                </c:pt>
                <c:pt idx="14">
                  <c:v>0.37911844253540039</c:v>
                </c:pt>
                <c:pt idx="15">
                  <c:v>0.34777528047561646</c:v>
                </c:pt>
                <c:pt idx="16">
                  <c:v>0.38201063871383667</c:v>
                </c:pt>
                <c:pt idx="17">
                  <c:v>0.44624274969100952</c:v>
                </c:pt>
                <c:pt idx="18">
                  <c:v>0.39750403165817261</c:v>
                </c:pt>
                <c:pt idx="19">
                  <c:v>0.37701490521430969</c:v>
                </c:pt>
                <c:pt idx="20">
                  <c:v>0.37349897623062134</c:v>
                </c:pt>
                <c:pt idx="21">
                  <c:v>0.39188972115516663</c:v>
                </c:pt>
                <c:pt idx="22">
                  <c:v>0.40606546401977539</c:v>
                </c:pt>
                <c:pt idx="23">
                  <c:v>0.41868087649345398</c:v>
                </c:pt>
                <c:pt idx="24">
                  <c:v>0.4748629629611969</c:v>
                </c:pt>
                <c:pt idx="25">
                  <c:v>0.46996045112609863</c:v>
                </c:pt>
                <c:pt idx="26">
                  <c:v>0.52221423387527466</c:v>
                </c:pt>
                <c:pt idx="27">
                  <c:v>0.52218019962310791</c:v>
                </c:pt>
                <c:pt idx="28">
                  <c:v>0.50813752412796021</c:v>
                </c:pt>
                <c:pt idx="29">
                  <c:v>0.51639711856842041</c:v>
                </c:pt>
                <c:pt idx="30">
                  <c:v>0.55543810129165649</c:v>
                </c:pt>
                <c:pt idx="31">
                  <c:v>0.58188772201538086</c:v>
                </c:pt>
                <c:pt idx="32">
                  <c:v>0.6327129602432251</c:v>
                </c:pt>
                <c:pt idx="33">
                  <c:v>0.6643449068069458</c:v>
                </c:pt>
                <c:pt idx="34">
                  <c:v>0.68461018800735474</c:v>
                </c:pt>
                <c:pt idx="35">
                  <c:v>0.72718918323516846</c:v>
                </c:pt>
                <c:pt idx="36">
                  <c:v>0.71593445539474487</c:v>
                </c:pt>
                <c:pt idx="37">
                  <c:v>0.67937588691711426</c:v>
                </c:pt>
                <c:pt idx="38">
                  <c:v>0.71695268154144287</c:v>
                </c:pt>
                <c:pt idx="39">
                  <c:v>0.72520464658737183</c:v>
                </c:pt>
                <c:pt idx="40">
                  <c:v>0.71649682521820068</c:v>
                </c:pt>
                <c:pt idx="41">
                  <c:v>0.73625713586807251</c:v>
                </c:pt>
                <c:pt idx="42">
                  <c:v>0.75372534990310669</c:v>
                </c:pt>
                <c:pt idx="43">
                  <c:v>0.77918851375579834</c:v>
                </c:pt>
                <c:pt idx="44">
                  <c:v>0.78667038679122925</c:v>
                </c:pt>
                <c:pt idx="45">
                  <c:v>0.80059009790420532</c:v>
                </c:pt>
                <c:pt idx="46">
                  <c:v>0.81242549419403076</c:v>
                </c:pt>
                <c:pt idx="47">
                  <c:v>0.80316823720932007</c:v>
                </c:pt>
                <c:pt idx="48">
                  <c:v>0.77995181083679199</c:v>
                </c:pt>
                <c:pt idx="49">
                  <c:v>0.7972186803817749</c:v>
                </c:pt>
                <c:pt idx="50">
                  <c:v>0.80134189128875732</c:v>
                </c:pt>
                <c:pt idx="51">
                  <c:v>0.79571253061294556</c:v>
                </c:pt>
                <c:pt idx="52">
                  <c:v>0.80613315105438232</c:v>
                </c:pt>
                <c:pt idx="53">
                  <c:v>0.80256354808807373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81-4837-A0B4-DF2A120CF728}"/>
            </c:ext>
          </c:extLst>
        </c:ser>
        <c:ser>
          <c:idx val="2"/>
          <c:order val="2"/>
          <c:tx>
            <c:strRef>
              <c:f>'Fig 5'!$E$242</c:f>
              <c:strCache>
                <c:ptCount val="1"/>
                <c:pt idx="0">
                  <c:v>Spirits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5'!$B$243:$B$296</c:f>
              <c:numCache>
                <c:formatCode>General</c:formatCode>
                <c:ptCount val="54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</c:numCache>
            </c:numRef>
          </c:cat>
          <c:val>
            <c:numRef>
              <c:f>'Fig 5'!$E$243:$E$296</c:f>
              <c:numCache>
                <c:formatCode>0.00</c:formatCode>
                <c:ptCount val="54"/>
                <c:pt idx="0">
                  <c:v>2.4252307415008545</c:v>
                </c:pt>
                <c:pt idx="1">
                  <c:v>2.2954144477844238</c:v>
                </c:pt>
                <c:pt idx="2">
                  <c:v>2.2768125534057617</c:v>
                </c:pt>
                <c:pt idx="3">
                  <c:v>2.1725368499755859</c:v>
                </c:pt>
                <c:pt idx="4">
                  <c:v>2.1746659278869629</c:v>
                </c:pt>
                <c:pt idx="5">
                  <c:v>2.1959261894226074</c:v>
                </c:pt>
                <c:pt idx="6">
                  <c:v>2.0775439739227295</c:v>
                </c:pt>
                <c:pt idx="7">
                  <c:v>2.0825870037078857</c:v>
                </c:pt>
                <c:pt idx="8">
                  <c:v>2.0982885360717773</c:v>
                </c:pt>
                <c:pt idx="9">
                  <c:v>2.0890848636627197</c:v>
                </c:pt>
                <c:pt idx="10">
                  <c:v>2.0630745887756348</c:v>
                </c:pt>
                <c:pt idx="11">
                  <c:v>2.1097526550292969</c:v>
                </c:pt>
                <c:pt idx="12">
                  <c:v>2.0947616100311279</c:v>
                </c:pt>
                <c:pt idx="13">
                  <c:v>2.0870294570922852</c:v>
                </c:pt>
                <c:pt idx="14">
                  <c:v>2.0712733268737793</c:v>
                </c:pt>
                <c:pt idx="15">
                  <c:v>2.0453693866729736</c:v>
                </c:pt>
                <c:pt idx="16">
                  <c:v>2.0182399749755859</c:v>
                </c:pt>
                <c:pt idx="17">
                  <c:v>1.9651390314102173</c:v>
                </c:pt>
                <c:pt idx="18">
                  <c:v>1.9677679538726807</c:v>
                </c:pt>
                <c:pt idx="19">
                  <c:v>1.9595752954483032</c:v>
                </c:pt>
                <c:pt idx="20">
                  <c:v>1.962456226348877</c:v>
                </c:pt>
                <c:pt idx="21">
                  <c:v>1.9496395587921143</c:v>
                </c:pt>
                <c:pt idx="22">
                  <c:v>1.9388606548309326</c:v>
                </c:pt>
                <c:pt idx="23">
                  <c:v>1.9039402008056641</c:v>
                </c:pt>
                <c:pt idx="24">
                  <c:v>1.9570380449295044</c:v>
                </c:pt>
                <c:pt idx="25">
                  <c:v>1.9581042528152466</c:v>
                </c:pt>
                <c:pt idx="26">
                  <c:v>1.9393219947814941</c:v>
                </c:pt>
                <c:pt idx="27">
                  <c:v>1.8564882278442383</c:v>
                </c:pt>
                <c:pt idx="28">
                  <c:v>1.7929625511169434</c:v>
                </c:pt>
                <c:pt idx="29">
                  <c:v>1.7316766977310181</c:v>
                </c:pt>
                <c:pt idx="30">
                  <c:v>1.6859829425811768</c:v>
                </c:pt>
                <c:pt idx="31">
                  <c:v>1.7507814168930054</c:v>
                </c:pt>
                <c:pt idx="32">
                  <c:v>1.6893836259841919</c:v>
                </c:pt>
                <c:pt idx="33">
                  <c:v>1.6331641674041748</c:v>
                </c:pt>
                <c:pt idx="34">
                  <c:v>1.6092560291290283</c:v>
                </c:pt>
                <c:pt idx="35">
                  <c:v>1.6207877397537231</c:v>
                </c:pt>
                <c:pt idx="36">
                  <c:v>1.6209386587142944</c:v>
                </c:pt>
                <c:pt idx="37">
                  <c:v>1.6364703178405762</c:v>
                </c:pt>
                <c:pt idx="38">
                  <c:v>1.6052858829498291</c:v>
                </c:pt>
                <c:pt idx="39">
                  <c:v>1.5817413330078125</c:v>
                </c:pt>
                <c:pt idx="40">
                  <c:v>1.6036783456802368</c:v>
                </c:pt>
                <c:pt idx="41">
                  <c:v>1.5924863815307617</c:v>
                </c:pt>
                <c:pt idx="42">
                  <c:v>1.58064866065979</c:v>
                </c:pt>
                <c:pt idx="43">
                  <c:v>1.5683952569961548</c:v>
                </c:pt>
                <c:pt idx="44">
                  <c:v>1.5410016775131226</c:v>
                </c:pt>
                <c:pt idx="45">
                  <c:v>1.5313669443130493</c:v>
                </c:pt>
                <c:pt idx="46">
                  <c:v>1.5182533264160156</c:v>
                </c:pt>
                <c:pt idx="47">
                  <c:v>1.5044659376144409</c:v>
                </c:pt>
                <c:pt idx="48">
                  <c:v>1.5087779760360718</c:v>
                </c:pt>
                <c:pt idx="49">
                  <c:v>1.4923251867294312</c:v>
                </c:pt>
                <c:pt idx="50">
                  <c:v>1.4842160940170288</c:v>
                </c:pt>
                <c:pt idx="51">
                  <c:v>1.4773393869400024</c:v>
                </c:pt>
                <c:pt idx="52">
                  <c:v>1.4761338233947754</c:v>
                </c:pt>
                <c:pt idx="53">
                  <c:v>1.4552832841873169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81-4837-A0B4-DF2A120C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786832"/>
        <c:axId val="636206904"/>
      </c:lineChart>
      <c:catAx>
        <c:axId val="63578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06904"/>
        <c:crosses val="autoZero"/>
        <c:auto val="1"/>
        <c:lblAlgn val="ctr"/>
        <c:lblOffset val="100"/>
        <c:noMultiLvlLbl val="0"/>
      </c:catAx>
      <c:valAx>
        <c:axId val="63620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78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0</xdr:rowOff>
        </xdr:from>
        <xdr:to>
          <xdr:col>6</xdr:col>
          <xdr:colOff>190500</xdr:colOff>
          <xdr:row>22</xdr:row>
          <xdr:rowOff>123825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=""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</xdr:row>
          <xdr:rowOff>19050</xdr:rowOff>
        </xdr:from>
        <xdr:to>
          <xdr:col>5</xdr:col>
          <xdr:colOff>600075</xdr:colOff>
          <xdr:row>80</xdr:row>
          <xdr:rowOff>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=""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119</xdr:row>
          <xdr:rowOff>19050</xdr:rowOff>
        </xdr:from>
        <xdr:to>
          <xdr:col>5</xdr:col>
          <xdr:colOff>485775</xdr:colOff>
          <xdr:row>134</xdr:row>
          <xdr:rowOff>95250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600075</xdr:colOff>
          <xdr:row>176</xdr:row>
          <xdr:rowOff>28575</xdr:rowOff>
        </xdr:from>
        <xdr:to>
          <xdr:col>5</xdr:col>
          <xdr:colOff>219075</xdr:colOff>
          <xdr:row>194</xdr:row>
          <xdr:rowOff>180975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=""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38100</xdr:rowOff>
    </xdr:from>
    <xdr:to>
      <xdr:col>8</xdr:col>
      <xdr:colOff>0</xdr:colOff>
      <xdr:row>19</xdr:row>
      <xdr:rowOff>38100</xdr:rowOff>
    </xdr:to>
    <xdr:pic>
      <xdr:nvPicPr>
        <xdr:cNvPr id="2" name="Picture 1" descr="Figures/Revised%20figure%209.pdf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8650"/>
          <a:ext cx="4210050" cy="3238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2</xdr:row>
      <xdr:rowOff>9525</xdr:rowOff>
    </xdr:from>
    <xdr:to>
      <xdr:col>8</xdr:col>
      <xdr:colOff>46435</xdr:colOff>
      <xdr:row>18</xdr:row>
      <xdr:rowOff>57150</xdr:rowOff>
    </xdr:to>
    <xdr:pic>
      <xdr:nvPicPr>
        <xdr:cNvPr id="2" name="Picture 1" descr="Figures/Revised%20figure%2010.pdf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90550"/>
          <a:ext cx="4256484" cy="3095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28575</xdr:rowOff>
    </xdr:from>
    <xdr:to>
      <xdr:col>8</xdr:col>
      <xdr:colOff>342900</xdr:colOff>
      <xdr:row>19</xdr:row>
      <xdr:rowOff>133350</xdr:rowOff>
    </xdr:to>
    <xdr:pic>
      <xdr:nvPicPr>
        <xdr:cNvPr id="2" name="Picture 1" descr="Figures/Revised%20figure%2011.pdf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7700"/>
          <a:ext cx="4505325" cy="3343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4</xdr:row>
      <xdr:rowOff>500062</xdr:rowOff>
    </xdr:from>
    <xdr:to>
      <xdr:col>14</xdr:col>
      <xdr:colOff>428625</xdr:colOff>
      <xdr:row>19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6</xdr:row>
      <xdr:rowOff>4762</xdr:rowOff>
    </xdr:from>
    <xdr:to>
      <xdr:col>13</xdr:col>
      <xdr:colOff>323850</xdr:colOff>
      <xdr:row>20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64</xdr:row>
      <xdr:rowOff>185737</xdr:rowOff>
    </xdr:from>
    <xdr:to>
      <xdr:col>13</xdr:col>
      <xdr:colOff>295275</xdr:colOff>
      <xdr:row>79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590550</xdr:colOff>
      <xdr:row>123</xdr:row>
      <xdr:rowOff>166687</xdr:rowOff>
    </xdr:from>
    <xdr:to>
      <xdr:col>13</xdr:col>
      <xdr:colOff>285750</xdr:colOff>
      <xdr:row>138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9</xdr:row>
      <xdr:rowOff>100012</xdr:rowOff>
    </xdr:from>
    <xdr:to>
      <xdr:col>13</xdr:col>
      <xdr:colOff>190500</xdr:colOff>
      <xdr:row>23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67</xdr:row>
      <xdr:rowOff>176212</xdr:rowOff>
    </xdr:from>
    <xdr:to>
      <xdr:col>13</xdr:col>
      <xdr:colOff>295275</xdr:colOff>
      <xdr:row>82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126</xdr:row>
      <xdr:rowOff>80962</xdr:rowOff>
    </xdr:from>
    <xdr:to>
      <xdr:col>13</xdr:col>
      <xdr:colOff>314325</xdr:colOff>
      <xdr:row>140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28575</xdr:colOff>
      <xdr:row>185</xdr:row>
      <xdr:rowOff>33337</xdr:rowOff>
    </xdr:from>
    <xdr:to>
      <xdr:col>13</xdr:col>
      <xdr:colOff>333375</xdr:colOff>
      <xdr:row>199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590550</xdr:colOff>
      <xdr:row>244</xdr:row>
      <xdr:rowOff>4762</xdr:rowOff>
    </xdr:from>
    <xdr:to>
      <xdr:col>13</xdr:col>
      <xdr:colOff>285750</xdr:colOff>
      <xdr:row>258</xdr:row>
      <xdr:rowOff>80962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19050</xdr:colOff>
      <xdr:row>303</xdr:row>
      <xdr:rowOff>4762</xdr:rowOff>
    </xdr:from>
    <xdr:to>
      <xdr:col>13</xdr:col>
      <xdr:colOff>323850</xdr:colOff>
      <xdr:row>317</xdr:row>
      <xdr:rowOff>80962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27</xdr:row>
      <xdr:rowOff>71437</xdr:rowOff>
    </xdr:from>
    <xdr:to>
      <xdr:col>22</xdr:col>
      <xdr:colOff>342900</xdr:colOff>
      <xdr:row>41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314325</xdr:colOff>
      <xdr:row>11</xdr:row>
      <xdr:rowOff>90487</xdr:rowOff>
    </xdr:from>
    <xdr:to>
      <xdr:col>23</xdr:col>
      <xdr:colOff>9525</xdr:colOff>
      <xdr:row>25</xdr:row>
      <xdr:rowOff>166687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</xdr:colOff>
      <xdr:row>6</xdr:row>
      <xdr:rowOff>14287</xdr:rowOff>
    </xdr:from>
    <xdr:to>
      <xdr:col>13</xdr:col>
      <xdr:colOff>309562</xdr:colOff>
      <xdr:row>20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</xdr:colOff>
      <xdr:row>65</xdr:row>
      <xdr:rowOff>4762</xdr:rowOff>
    </xdr:from>
    <xdr:to>
      <xdr:col>17</xdr:col>
      <xdr:colOff>328612</xdr:colOff>
      <xdr:row>79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4</xdr:row>
      <xdr:rowOff>152400</xdr:rowOff>
    </xdr:from>
    <xdr:to>
      <xdr:col>8</xdr:col>
      <xdr:colOff>323850</xdr:colOff>
      <xdr:row>20</xdr:row>
      <xdr:rowOff>66675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33475"/>
          <a:ext cx="4067175" cy="2962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552450</xdr:colOff>
      <xdr:row>26</xdr:row>
      <xdr:rowOff>28575</xdr:rowOff>
    </xdr:from>
    <xdr:to>
      <xdr:col>8</xdr:col>
      <xdr:colOff>352425</xdr:colOff>
      <xdr:row>41</xdr:row>
      <xdr:rowOff>114300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10175"/>
          <a:ext cx="4057650" cy="2943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5</xdr:row>
      <xdr:rowOff>9525</xdr:rowOff>
    </xdr:from>
    <xdr:to>
      <xdr:col>7</xdr:col>
      <xdr:colOff>594995</xdr:colOff>
      <xdr:row>19</xdr:row>
      <xdr:rowOff>179070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171575"/>
          <a:ext cx="3900170" cy="283654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44</xdr:row>
      <xdr:rowOff>38100</xdr:rowOff>
    </xdr:from>
    <xdr:to>
      <xdr:col>8</xdr:col>
      <xdr:colOff>146685</xdr:colOff>
      <xdr:row>59</xdr:row>
      <xdr:rowOff>16510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639175"/>
          <a:ext cx="3899535" cy="28359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447675</xdr:colOff>
      <xdr:row>18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62050"/>
          <a:ext cx="4095750" cy="2638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44</xdr:row>
      <xdr:rowOff>66675</xdr:rowOff>
    </xdr:from>
    <xdr:to>
      <xdr:col>7</xdr:col>
      <xdr:colOff>400049</xdr:colOff>
      <xdr:row>58</xdr:row>
      <xdr:rowOff>47625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8667750"/>
          <a:ext cx="4048125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66</xdr:row>
      <xdr:rowOff>9525</xdr:rowOff>
    </xdr:from>
    <xdr:to>
      <xdr:col>7</xdr:col>
      <xdr:colOff>333375</xdr:colOff>
      <xdr:row>80</xdr:row>
      <xdr:rowOff>95250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811125"/>
          <a:ext cx="3962400" cy="2752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8100\Downloads\Megafile%20of%20global%20wine%20data%201835%20to%202015_120416%20(1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aGlob%20wine%20book\Alc%20consm%20data\Beverage%20consumption%20database%2001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Table List"/>
      <sheetName val="Residual countries"/>
      <sheetName val="T1 Vine Area"/>
      <sheetName val="T2 Share of global vine area"/>
      <sheetName val="T3 Vine Share of Total Crop"/>
      <sheetName val="T4 Vine Area Per Capita"/>
      <sheetName val="T5 Vine Area Per MD of Real GDP"/>
      <sheetName val="T6 Wine Production"/>
      <sheetName val="T7 Share of World Prodn"/>
      <sheetName val="T8 Wine Prodn Per Capita"/>
      <sheetName val="T9 Wine Prodn Per MD Real GDP"/>
      <sheetName val="T10 Wine Export Volume"/>
      <sheetName val="T11 % World Wine Export Volume"/>
      <sheetName val="T12 Wine Export Per Capita"/>
      <sheetName val="T13 Wine Exports Per MD GDP"/>
      <sheetName val="T14 Export Share of Prodn"/>
      <sheetName val="T15 Wine Import vol"/>
      <sheetName val="T16 % World Wine Import Volume"/>
      <sheetName val="T17 Wine Imports Per Capita"/>
      <sheetName val="T18 Wine Imports Per MD GDP"/>
      <sheetName val="T19 Net Imports"/>
      <sheetName val="T20 Trade Specialization"/>
      <sheetName val="T21 Value of Wine Exports"/>
      <sheetName val="T22 % global value wine exports"/>
      <sheetName val="T23 Value Wine Exports Per Cap"/>
      <sheetName val="T24 Wine Share Value Merch X "/>
      <sheetName val="T25 Value of Wine Imports"/>
      <sheetName val="T26 %global value wine imports"/>
      <sheetName val="T27 Value Imports Per Capita"/>
      <sheetName val="T28 Wine Share Value Merch M  "/>
      <sheetName val="T29 Value Net Imports"/>
      <sheetName val="T30 Trade Value Index"/>
      <sheetName val="T31 Comparative Advantage"/>
      <sheetName val="T32 Unit Value X"/>
      <sheetName val="T33 Unit Value M"/>
      <sheetName val="T34 Wine Consumption"/>
      <sheetName val="T35 Apparent Wine Consumption"/>
      <sheetName val="T36 Volume Non-Beverage Wine"/>
      <sheetName val="T37 Share of w Wine Consmn"/>
      <sheetName val="T38 Consumption Per Capita"/>
      <sheetName val="T39 Consumption Per MD GDP"/>
      <sheetName val="T40 Wine Consumption (Alc)"/>
      <sheetName val="T41(a) Wine Consum Capita (Alc)"/>
      <sheetName val="T41(b) Wine Consum Adult (Alc)"/>
      <sheetName val="T42 Beer Consumption"/>
      <sheetName val="T43 Share of World Beer Consump"/>
      <sheetName val="T44 Beer Consumption (Alc)"/>
      <sheetName val="T45(a) Beer Consum Per Capita"/>
      <sheetName val="T45(b) Beer Consum Per Adult"/>
      <sheetName val="T46 Spirits Consumption"/>
      <sheetName val="T47 Share World Spirits Consump"/>
      <sheetName val="T48(a) Spirits Consum Per Cap"/>
      <sheetName val="T48(b) Spirits Consum Per Adult"/>
      <sheetName val="T49 Volume Alc Consump"/>
      <sheetName val="T50 Share World Alc Consumption"/>
      <sheetName val="T51(a) Vol Alc Consum Per Cap"/>
      <sheetName val="T51(b) Vol Alc Consum Per Adult"/>
      <sheetName val="T52 Volume Alc Consump per $M"/>
      <sheetName val="T53(a) Wine Share of Total Cons"/>
      <sheetName val="T53(b) Beer Share of Total Cons"/>
      <sheetName val="T53(c) Spirits Share Total Cons"/>
      <sheetName val="T54 Imports Share of Wine Cons"/>
      <sheetName val="T55 Net Imports % of Wine Cons"/>
      <sheetName val="T56 Wine Self-Sufficiency"/>
      <sheetName val="T57 Total Crop Area"/>
      <sheetName val="T58 Total Population"/>
      <sheetName val="T59 Share of World Population"/>
      <sheetName val="T60 Adult Population"/>
      <sheetName val="T61 Real GDP"/>
      <sheetName val="T62 Share Real GDP"/>
      <sheetName val="T63 Real GDP Per Capita"/>
      <sheetName val="T64 Merchandise exports"/>
      <sheetName val="T65 Share of Merch Exports"/>
      <sheetName val="T66 Merchandise imports"/>
      <sheetName val="T67 Share of Merch Imports"/>
      <sheetName val="T68 Nominal Exchange Rates"/>
      <sheetName val="T69 Real Exchange Rates"/>
      <sheetName val="T70(a) CPI"/>
      <sheetName val="T70(b) Wine Price"/>
      <sheetName val="T70(c) Beer Price"/>
      <sheetName val="T70(d) Spirits Price"/>
      <sheetName val="T71 British imports 1323-1696"/>
      <sheetName val="T72 Wine M to Britain 1675-1940"/>
      <sheetName val="T73 Volume Share of Britain M"/>
      <sheetName val="T74 British wine import taxes"/>
      <sheetName val="T75 British alcohol taxes"/>
      <sheetName val="T76 French exports"/>
      <sheetName val="T77(a) French imports"/>
      <sheetName val="T77(b) French imports"/>
      <sheetName val="T78 French tariffs"/>
      <sheetName val="T79 Cape 1666-1909"/>
      <sheetName val="T80 Consumer tax 2014"/>
      <sheetName val="T81 Unrecorded"/>
      <sheetName val="T82 Distillation of wine"/>
      <sheetName val="T83 Beer Production (FAO)"/>
      <sheetName val="T84 Beer Exports (FAO)"/>
      <sheetName val="T85 Beer Imports (FAO)"/>
      <sheetName val="T86 Net beer imports"/>
      <sheetName val="T87 Beer Prodn Exported"/>
      <sheetName val="T88 Beer Consumption Imported"/>
      <sheetName val="T89 Beer Trade Specialization"/>
      <sheetName val="T90 Greece Raisins"/>
      <sheetName val="T91 GBO Company Share Still LG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ilarity index (volume)"/>
      <sheetName val="Similarity index (value)"/>
      <sheetName val="Wine intensity index (vol)"/>
      <sheetName val="Wine intensity index (val)"/>
      <sheetName val="Beer intensity index (vol)"/>
      <sheetName val="Beer intensity index (val)"/>
      <sheetName val="Spirits intensity index (vol)"/>
      <sheetName val="Spirits intensity index (val)"/>
      <sheetName val="Wine beer price ratio"/>
      <sheetName val="Wine spirits price ratio"/>
      <sheetName val="Wine quality index"/>
      <sheetName val="Beer quality index"/>
      <sheetName val="Spirits quality index"/>
      <sheetName val="Wine consumption (vol)"/>
      <sheetName val="Wine consumption (value)"/>
      <sheetName val="Wine consumption pc"/>
      <sheetName val="Wine share of consm"/>
      <sheetName val="Wine share of exp"/>
      <sheetName val="Wine price"/>
      <sheetName val="Wine expenditure"/>
      <sheetName val="Beer consumption (vol)"/>
      <sheetName val="Beer consumption (value)"/>
      <sheetName val="Beer consumption pc"/>
      <sheetName val="Beer price"/>
      <sheetName val="Beer expenditure"/>
      <sheetName val="Beer share of consm"/>
      <sheetName val="Beer share of exp"/>
      <sheetName val="Spirits consumption (vol)"/>
      <sheetName val="Spirits consumption (value)"/>
      <sheetName val="Spirits consumption pc"/>
      <sheetName val="Spirits price"/>
      <sheetName val="Spirits expenditure"/>
      <sheetName val="Spirits share of exp"/>
      <sheetName val="Spirits share of consm"/>
      <sheetName val="Alcohol consumption (vol)"/>
      <sheetName val="Alcohol consumption (value)"/>
      <sheetName val="Alcohol consumption pc"/>
      <sheetName val="Alcohol price"/>
      <sheetName val="Alcohol expenditure"/>
      <sheetName val="Real GDPPC"/>
      <sheetName val="Real GDP"/>
      <sheetName val="Population"/>
      <sheetName val="Adult population share"/>
      <sheetName val="Adult population"/>
      <sheetName val="Soft drinks (volume)"/>
      <sheetName val="Soft drinks (value)"/>
      <sheetName val="Bottled water (volume)"/>
      <sheetName val="Bottled water (value)"/>
      <sheetName val="Carbonates (volume)"/>
      <sheetName val="Carbonates (value)"/>
      <sheetName val="Consumption expenditure"/>
      <sheetName val="Consum exp per cap"/>
      <sheetName val="T60 Adult Population"/>
      <sheetName val="T41(a) Wine Consum Capita (Alc)"/>
      <sheetName val="T45(a) Beer Consum Per Capita"/>
      <sheetName val="T40 Wine Consumption (Alc)"/>
      <sheetName val="T48(a) Spirits Consum Per Cap"/>
      <sheetName val="T63 Real GDP Per Capita"/>
      <sheetName val="GDPPC 2000 onward"/>
      <sheetName val="Statistics Data"/>
      <sheetName val="GDP growth rate"/>
      <sheetName val="T61 Real 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B10">
            <v>52.356868641627742</v>
          </cell>
          <cell r="C10">
            <v>70.885496183206115</v>
          </cell>
        </row>
        <row r="11">
          <cell r="B11">
            <v>54.061845591018034</v>
          </cell>
          <cell r="C11">
            <v>69.55271216097988</v>
          </cell>
        </row>
        <row r="12">
          <cell r="B12">
            <v>61.67095993296298</v>
          </cell>
          <cell r="C12">
            <v>71.972863247863259</v>
          </cell>
        </row>
        <row r="13">
          <cell r="B13">
            <v>67.998482643297308</v>
          </cell>
          <cell r="C13">
            <v>72.295085425015813</v>
          </cell>
        </row>
        <row r="14">
          <cell r="B14">
            <v>69.6767864770855</v>
          </cell>
          <cell r="C14">
            <v>70.69494621473514</v>
          </cell>
        </row>
        <row r="15">
          <cell r="B15">
            <v>71.691842081488844</v>
          </cell>
          <cell r="C15">
            <v>69.657534246575338</v>
          </cell>
        </row>
        <row r="16">
          <cell r="B16">
            <v>78.259860378803509</v>
          </cell>
          <cell r="C16">
            <v>70.741603964030091</v>
          </cell>
        </row>
        <row r="17">
          <cell r="B17">
            <v>83.404072226597833</v>
          </cell>
          <cell r="C17">
            <v>76.50315322993012</v>
          </cell>
        </row>
        <row r="18">
          <cell r="B18">
            <v>78.960907544613264</v>
          </cell>
          <cell r="C18">
            <v>77.289951096387441</v>
          </cell>
        </row>
        <row r="19">
          <cell r="B19">
            <v>80.266903613438274</v>
          </cell>
          <cell r="C19">
            <v>78.466265577997419</v>
          </cell>
        </row>
        <row r="20">
          <cell r="B20">
            <v>85.944493684910256</v>
          </cell>
          <cell r="C20">
            <v>84.543540421107366</v>
          </cell>
        </row>
        <row r="21">
          <cell r="B21">
            <v>85.348643121649246</v>
          </cell>
          <cell r="C21">
            <v>86.938897714774541</v>
          </cell>
        </row>
        <row r="22">
          <cell r="B22">
            <v>87.130369505379932</v>
          </cell>
          <cell r="C22">
            <v>82.183084820337314</v>
          </cell>
        </row>
        <row r="23">
          <cell r="B23">
            <v>87.809228088908881</v>
          </cell>
          <cell r="C23">
            <v>82.439021345649721</v>
          </cell>
        </row>
        <row r="24">
          <cell r="B24">
            <v>79.57477372747654</v>
          </cell>
          <cell r="C24">
            <v>78.936626506024098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0">
          <cell r="B10">
            <v>34.427807188631931</v>
          </cell>
          <cell r="C10">
            <v>26.82511737089202</v>
          </cell>
        </row>
        <row r="11">
          <cell r="B11">
            <v>36.056196088478949</v>
          </cell>
          <cell r="C11">
            <v>27.717705201107506</v>
          </cell>
        </row>
        <row r="12">
          <cell r="B12">
            <v>39.7359563403623</v>
          </cell>
          <cell r="C12">
            <v>28.896267190569745</v>
          </cell>
        </row>
        <row r="13">
          <cell r="B13">
            <v>42.721520769111663</v>
          </cell>
          <cell r="C13">
            <v>30.139177560075034</v>
          </cell>
        </row>
        <row r="14">
          <cell r="B14">
            <v>45.366897987508672</v>
          </cell>
          <cell r="C14">
            <v>32.81730797495517</v>
          </cell>
        </row>
        <row r="15">
          <cell r="B15">
            <v>48.460676634741269</v>
          </cell>
          <cell r="C15">
            <v>35.379945783827431</v>
          </cell>
        </row>
        <row r="16">
          <cell r="B16">
            <v>53.11865844463594</v>
          </cell>
          <cell r="C16">
            <v>38.605713493274166</v>
          </cell>
        </row>
        <row r="17">
          <cell r="B17">
            <v>56.855395323086661</v>
          </cell>
          <cell r="C17">
            <v>42.490421150524782</v>
          </cell>
        </row>
        <row r="18">
          <cell r="B18">
            <v>55.53969546881774</v>
          </cell>
          <cell r="C18">
            <v>43.70448893788295</v>
          </cell>
        </row>
        <row r="19">
          <cell r="B19">
            <v>58.308829214236013</v>
          </cell>
          <cell r="C19">
            <v>47.617233394271786</v>
          </cell>
        </row>
        <row r="20">
          <cell r="B20">
            <v>63.275019155194144</v>
          </cell>
          <cell r="C20">
            <v>52.989544741686935</v>
          </cell>
        </row>
        <row r="21">
          <cell r="B21">
            <v>62.081848923604497</v>
          </cell>
          <cell r="C21">
            <v>51.89372032111752</v>
          </cell>
        </row>
        <row r="22">
          <cell r="B22">
            <v>61.568126809358837</v>
          </cell>
          <cell r="C22">
            <v>47.80821376585569</v>
          </cell>
        </row>
        <row r="23">
          <cell r="B23">
            <v>59.89923065141322</v>
          </cell>
          <cell r="C23">
            <v>44.675261169148705</v>
          </cell>
        </row>
        <row r="24">
          <cell r="B24">
            <v>55.748834539789634</v>
          </cell>
          <cell r="C24">
            <v>43.193068321992762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kym.anderson@adelaide.edu.a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tabSelected="1" workbookViewId="0">
      <selection activeCell="B5" sqref="B5:J5"/>
    </sheetView>
  </sheetViews>
  <sheetFormatPr defaultRowHeight="15" x14ac:dyDescent="0.25"/>
  <cols>
    <col min="1" max="16384" width="9.140625" style="31"/>
  </cols>
  <sheetData>
    <row r="1" spans="2:10" ht="15.75" thickBot="1" x14ac:dyDescent="0.3"/>
    <row r="2" spans="2:10" ht="29.25" customHeight="1" thickBot="1" x14ac:dyDescent="0.3">
      <c r="B2" s="88" t="s">
        <v>265</v>
      </c>
      <c r="C2" s="89"/>
      <c r="D2" s="89"/>
      <c r="E2" s="89"/>
      <c r="F2" s="89"/>
      <c r="G2" s="89"/>
      <c r="H2" s="89"/>
      <c r="I2" s="89"/>
      <c r="J2" s="90"/>
    </row>
    <row r="3" spans="2:10" ht="15.75" thickBot="1" x14ac:dyDescent="0.3">
      <c r="B3" s="68"/>
      <c r="C3" s="69"/>
      <c r="D3" s="69"/>
      <c r="E3" s="69"/>
      <c r="F3" s="69"/>
      <c r="G3" s="69"/>
      <c r="H3" s="69"/>
      <c r="I3" s="69"/>
      <c r="J3" s="69"/>
    </row>
    <row r="4" spans="2:10" ht="15.75" thickBot="1" x14ac:dyDescent="0.3">
      <c r="B4" s="82" t="s">
        <v>242</v>
      </c>
      <c r="C4" s="83"/>
      <c r="D4" s="83"/>
      <c r="E4" s="83"/>
      <c r="F4" s="83"/>
      <c r="G4" s="83"/>
      <c r="H4" s="83"/>
      <c r="I4" s="83"/>
      <c r="J4" s="84"/>
    </row>
    <row r="5" spans="2:10" ht="39.75" customHeight="1" thickBot="1" x14ac:dyDescent="0.3">
      <c r="B5" s="91" t="s">
        <v>255</v>
      </c>
      <c r="C5" s="92"/>
      <c r="D5" s="92"/>
      <c r="E5" s="92"/>
      <c r="F5" s="92"/>
      <c r="G5" s="92"/>
      <c r="H5" s="92"/>
      <c r="I5" s="92"/>
      <c r="J5" s="93"/>
    </row>
    <row r="6" spans="2:10" ht="15.75" thickBot="1" x14ac:dyDescent="0.3">
      <c r="B6" s="70" t="s">
        <v>243</v>
      </c>
      <c r="C6" s="69"/>
      <c r="D6" s="69"/>
      <c r="E6" s="69"/>
      <c r="F6" s="69"/>
      <c r="G6" s="69"/>
      <c r="H6" s="69"/>
      <c r="I6" s="69"/>
      <c r="J6" s="69"/>
    </row>
    <row r="7" spans="2:10" x14ac:dyDescent="0.25">
      <c r="B7" s="94" t="s">
        <v>244</v>
      </c>
      <c r="C7" s="95"/>
      <c r="D7" s="95"/>
      <c r="E7" s="95"/>
      <c r="F7" s="95"/>
      <c r="G7" s="95"/>
      <c r="H7" s="95"/>
      <c r="I7" s="95"/>
      <c r="J7" s="96"/>
    </row>
    <row r="8" spans="2:10" ht="31.5" customHeight="1" thickBot="1" x14ac:dyDescent="0.3">
      <c r="B8" s="97"/>
      <c r="C8" s="98"/>
      <c r="D8" s="98"/>
      <c r="E8" s="98"/>
      <c r="F8" s="98"/>
      <c r="G8" s="98"/>
      <c r="H8" s="98"/>
      <c r="I8" s="98"/>
      <c r="J8" s="99"/>
    </row>
    <row r="9" spans="2:10" ht="15.75" thickBot="1" x14ac:dyDescent="0.3">
      <c r="B9" s="71"/>
      <c r="C9" s="69"/>
      <c r="D9" s="69"/>
      <c r="E9" s="69"/>
      <c r="F9" s="69"/>
      <c r="G9" s="69"/>
      <c r="H9" s="69"/>
      <c r="I9" s="69"/>
      <c r="J9" s="69"/>
    </row>
    <row r="10" spans="2:10" ht="15.75" thickBot="1" x14ac:dyDescent="0.3">
      <c r="B10" s="71"/>
      <c r="C10" s="72"/>
      <c r="D10" s="72"/>
      <c r="E10" s="72"/>
      <c r="F10" s="72"/>
      <c r="G10" s="72"/>
      <c r="H10" s="72"/>
      <c r="I10" s="72"/>
      <c r="J10" s="72"/>
    </row>
    <row r="11" spans="2:10" ht="15.75" thickBot="1" x14ac:dyDescent="0.3">
      <c r="B11" s="91" t="s">
        <v>245</v>
      </c>
      <c r="C11" s="92"/>
      <c r="D11" s="92"/>
      <c r="E11" s="92"/>
      <c r="F11" s="92"/>
      <c r="G11" s="92"/>
      <c r="H11" s="92"/>
      <c r="I11" s="92"/>
      <c r="J11" s="93"/>
    </row>
    <row r="12" spans="2:10" ht="15.75" thickBot="1" x14ac:dyDescent="0.3">
      <c r="B12" s="68"/>
      <c r="C12" s="69"/>
      <c r="D12" s="69"/>
      <c r="E12" s="69"/>
      <c r="F12" s="69"/>
      <c r="G12" s="69"/>
      <c r="H12" s="69"/>
      <c r="I12" s="69"/>
      <c r="J12" s="69"/>
    </row>
    <row r="13" spans="2:10" ht="15.75" thickBot="1" x14ac:dyDescent="0.3">
      <c r="B13" s="68"/>
      <c r="C13" s="69"/>
      <c r="D13" s="69"/>
      <c r="E13" s="69"/>
      <c r="F13" s="69"/>
      <c r="G13" s="69"/>
      <c r="H13" s="69"/>
      <c r="I13" s="69"/>
      <c r="J13" s="69"/>
    </row>
    <row r="14" spans="2:10" x14ac:dyDescent="0.25">
      <c r="B14" s="82" t="s">
        <v>246</v>
      </c>
      <c r="C14" s="83"/>
      <c r="D14" s="83"/>
      <c r="E14" s="83"/>
      <c r="F14" s="83"/>
      <c r="G14" s="83"/>
      <c r="H14" s="83"/>
      <c r="I14" s="83"/>
      <c r="J14" s="84"/>
    </row>
    <row r="15" spans="2:10" ht="63" customHeight="1" thickBot="1" x14ac:dyDescent="0.3">
      <c r="B15" s="85"/>
      <c r="C15" s="86"/>
      <c r="D15" s="86"/>
      <c r="E15" s="86"/>
      <c r="F15" s="86"/>
      <c r="G15" s="86"/>
      <c r="H15" s="86"/>
      <c r="I15" s="86"/>
      <c r="J15" s="87"/>
    </row>
    <row r="16" spans="2:10" ht="15.75" thickBot="1" x14ac:dyDescent="0.3">
      <c r="B16" s="68"/>
      <c r="C16" s="69"/>
      <c r="D16" s="69"/>
      <c r="E16" s="69"/>
      <c r="F16" s="69"/>
      <c r="G16" s="69"/>
      <c r="H16" s="69"/>
      <c r="I16" s="69"/>
      <c r="J16" s="69"/>
    </row>
    <row r="17" spans="2:10" ht="15.75" thickBot="1" x14ac:dyDescent="0.3">
      <c r="B17" s="68"/>
      <c r="C17" s="69"/>
      <c r="D17" s="69"/>
      <c r="E17" s="69"/>
      <c r="F17" s="69"/>
      <c r="G17" s="69"/>
      <c r="H17" s="69"/>
      <c r="I17" s="69"/>
      <c r="J17" s="69"/>
    </row>
    <row r="18" spans="2:10" ht="15.75" thickBot="1" x14ac:dyDescent="0.3">
      <c r="B18" s="79" t="s">
        <v>247</v>
      </c>
      <c r="C18" s="80"/>
      <c r="D18" s="80"/>
      <c r="E18" s="80"/>
      <c r="F18" s="80"/>
      <c r="G18" s="80"/>
      <c r="H18" s="80"/>
      <c r="I18" s="80"/>
      <c r="J18" s="81"/>
    </row>
    <row r="19" spans="2:10" ht="15.75" thickBot="1" x14ac:dyDescent="0.3">
      <c r="B19" s="73" t="s">
        <v>248</v>
      </c>
      <c r="C19" s="75"/>
      <c r="D19" s="72"/>
      <c r="E19" s="72"/>
      <c r="F19" s="72"/>
      <c r="G19" s="72"/>
      <c r="H19" s="72"/>
      <c r="I19" s="72"/>
      <c r="J19" s="72"/>
    </row>
    <row r="20" spans="2:10" ht="15.75" thickBot="1" x14ac:dyDescent="0.3">
      <c r="B20" s="73" t="s">
        <v>249</v>
      </c>
      <c r="C20" s="74"/>
      <c r="D20" s="74"/>
      <c r="E20" s="75"/>
      <c r="F20" s="72"/>
      <c r="G20" s="72"/>
      <c r="H20" s="72"/>
      <c r="I20" s="72"/>
      <c r="J20" s="72"/>
    </row>
    <row r="21" spans="2:10" ht="15.75" thickBot="1" x14ac:dyDescent="0.3">
      <c r="B21" s="73" t="s">
        <v>250</v>
      </c>
      <c r="C21" s="75"/>
      <c r="D21" s="72"/>
      <c r="E21" s="72"/>
      <c r="F21" s="72"/>
      <c r="G21" s="72"/>
      <c r="H21" s="72"/>
      <c r="I21" s="72"/>
      <c r="J21" s="72"/>
    </row>
    <row r="22" spans="2:10" ht="15.75" thickBot="1" x14ac:dyDescent="0.3">
      <c r="B22" s="73" t="s">
        <v>251</v>
      </c>
      <c r="C22" s="75"/>
      <c r="D22" s="72"/>
      <c r="E22" s="72"/>
      <c r="F22" s="72"/>
      <c r="G22" s="72"/>
      <c r="H22" s="72"/>
      <c r="I22" s="72"/>
      <c r="J22" s="72"/>
    </row>
    <row r="23" spans="2:10" ht="15.75" thickBot="1" x14ac:dyDescent="0.3">
      <c r="B23" s="73" t="s">
        <v>252</v>
      </c>
      <c r="C23" s="74"/>
      <c r="D23" s="75"/>
      <c r="E23" s="72"/>
      <c r="F23" s="72"/>
      <c r="G23" s="72"/>
      <c r="H23" s="72"/>
      <c r="I23" s="72"/>
      <c r="J23" s="72"/>
    </row>
    <row r="24" spans="2:10" ht="15.75" thickBot="1" x14ac:dyDescent="0.3">
      <c r="B24" s="73" t="s">
        <v>253</v>
      </c>
      <c r="C24" s="74"/>
      <c r="D24" s="75"/>
      <c r="E24" s="72"/>
      <c r="F24" s="72"/>
      <c r="G24" s="72"/>
      <c r="H24" s="72"/>
      <c r="I24" s="72"/>
      <c r="J24" s="72"/>
    </row>
    <row r="25" spans="2:10" ht="15.75" thickBot="1" x14ac:dyDescent="0.3">
      <c r="B25" s="76" t="s">
        <v>254</v>
      </c>
      <c r="C25" s="77"/>
      <c r="D25" s="78"/>
      <c r="E25" s="72"/>
      <c r="F25" s="72"/>
      <c r="G25" s="72"/>
      <c r="H25" s="72"/>
      <c r="I25" s="72"/>
      <c r="J25" s="72"/>
    </row>
  </sheetData>
  <mergeCells count="14">
    <mergeCell ref="B14:J15"/>
    <mergeCell ref="B2:J2"/>
    <mergeCell ref="B4:J4"/>
    <mergeCell ref="B5:J5"/>
    <mergeCell ref="B7:J8"/>
    <mergeCell ref="B11:J11"/>
    <mergeCell ref="B24:D24"/>
    <mergeCell ref="B25:D25"/>
    <mergeCell ref="B18:J18"/>
    <mergeCell ref="B19:C19"/>
    <mergeCell ref="B20:E20"/>
    <mergeCell ref="B21:C21"/>
    <mergeCell ref="B22:C22"/>
    <mergeCell ref="B23:D23"/>
  </mergeCells>
  <hyperlinks>
    <hyperlink ref="B25" r:id="rId1" display="mailto:kym.anderson@adelaide.edu.au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W81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8.85546875" customWidth="1"/>
    <col min="11" max="12" width="9.28515625" bestFit="1" customWidth="1"/>
    <col min="13" max="13" width="9.5703125" bestFit="1" customWidth="1"/>
    <col min="14" max="14" width="9.42578125" bestFit="1" customWidth="1"/>
    <col min="15" max="15" width="9.7109375" bestFit="1" customWidth="1"/>
    <col min="16" max="16" width="9.5703125" bestFit="1" customWidth="1"/>
    <col min="17" max="17" width="9.42578125" bestFit="1" customWidth="1"/>
    <col min="18" max="18" width="9.7109375" bestFit="1" customWidth="1"/>
    <col min="19" max="20" width="9.42578125" bestFit="1" customWidth="1"/>
    <col min="21" max="22" width="9.5703125" bestFit="1" customWidth="1"/>
    <col min="23" max="25" width="9.7109375" bestFit="1" customWidth="1"/>
    <col min="26" max="26" width="9.42578125" bestFit="1" customWidth="1"/>
    <col min="27" max="28" width="9.5703125" bestFit="1" customWidth="1"/>
    <col min="29" max="29" width="9.28515625" bestFit="1" customWidth="1"/>
    <col min="30" max="31" width="9.7109375" bestFit="1" customWidth="1"/>
    <col min="32" max="34" width="9.5703125" bestFit="1" customWidth="1"/>
    <col min="35" max="35" width="9.42578125" bestFit="1" customWidth="1"/>
    <col min="36" max="38" width="9.7109375" bestFit="1" customWidth="1"/>
    <col min="39" max="41" width="9.42578125" bestFit="1" customWidth="1"/>
    <col min="42" max="42" width="9.7109375" bestFit="1" customWidth="1"/>
    <col min="43" max="43" width="9.42578125" bestFit="1" customWidth="1"/>
    <col min="44" max="45" width="9.5703125" bestFit="1" customWidth="1"/>
    <col min="46" max="47" width="9.42578125" bestFit="1" customWidth="1"/>
    <col min="48" max="49" width="9.7109375" bestFit="1" customWidth="1"/>
    <col min="50" max="50" width="9.42578125" bestFit="1" customWidth="1"/>
    <col min="51" max="51" width="9.28515625" bestFit="1" customWidth="1"/>
    <col min="52" max="57" width="9.42578125" bestFit="1" customWidth="1"/>
    <col min="58" max="58" width="9.5703125" bestFit="1" customWidth="1"/>
    <col min="59" max="62" width="9.42578125" bestFit="1" customWidth="1"/>
    <col min="63" max="63" width="9.7109375" bestFit="1" customWidth="1"/>
    <col min="64" max="64" width="9.5703125" bestFit="1" customWidth="1"/>
    <col min="65" max="65" width="9.28515625" bestFit="1" customWidth="1"/>
    <col min="66" max="69" width="9.42578125" bestFit="1" customWidth="1"/>
    <col min="70" max="70" width="9.7109375" bestFit="1" customWidth="1"/>
    <col min="71" max="76" width="9.5703125" bestFit="1" customWidth="1"/>
    <col min="77" max="77" width="9.7109375" bestFit="1" customWidth="1"/>
    <col min="78" max="78" width="9.5703125" bestFit="1" customWidth="1"/>
    <col min="79" max="80" width="9.7109375" bestFit="1" customWidth="1"/>
    <col min="81" max="81" width="9.5703125" bestFit="1" customWidth="1"/>
    <col min="82" max="90" width="9.7109375" bestFit="1" customWidth="1"/>
    <col min="91" max="96" width="9.5703125" bestFit="1" customWidth="1"/>
    <col min="97" max="97" width="9.28515625" bestFit="1" customWidth="1"/>
    <col min="98" max="98" width="9.5703125" bestFit="1" customWidth="1"/>
  </cols>
  <sheetData>
    <row r="1" spans="2:101" ht="15.75" x14ac:dyDescent="0.25">
      <c r="B1" s="22" t="s">
        <v>179</v>
      </c>
    </row>
    <row r="3" spans="2:101" ht="15.75" x14ac:dyDescent="0.25">
      <c r="B3" s="22" t="s">
        <v>180</v>
      </c>
    </row>
    <row r="5" spans="2:101" x14ac:dyDescent="0.25">
      <c r="J5" s="60" t="s">
        <v>181</v>
      </c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47"/>
      <c r="CT5" s="47"/>
      <c r="CU5" s="47"/>
      <c r="CV5" s="47"/>
      <c r="CW5" s="47"/>
    </row>
    <row r="6" spans="2:101" x14ac:dyDescent="0.25">
      <c r="J6" s="57" t="s">
        <v>1</v>
      </c>
      <c r="K6" s="56" t="s">
        <v>137</v>
      </c>
      <c r="L6" s="56" t="s">
        <v>76</v>
      </c>
      <c r="M6" s="56" t="s">
        <v>77</v>
      </c>
      <c r="N6" s="56" t="s">
        <v>78</v>
      </c>
      <c r="O6" s="56" t="s">
        <v>138</v>
      </c>
      <c r="P6" s="56" t="s">
        <v>79</v>
      </c>
      <c r="Q6" s="56" t="s">
        <v>139</v>
      </c>
      <c r="R6" s="56" t="s">
        <v>81</v>
      </c>
      <c r="S6" s="56" t="s">
        <v>140</v>
      </c>
      <c r="T6" s="56" t="s">
        <v>82</v>
      </c>
      <c r="U6" s="56" t="s">
        <v>83</v>
      </c>
      <c r="V6" s="56" t="s">
        <v>141</v>
      </c>
      <c r="W6" s="56" t="s">
        <v>84</v>
      </c>
      <c r="X6" s="56" t="s">
        <v>85</v>
      </c>
      <c r="Y6" s="56" t="s">
        <v>142</v>
      </c>
      <c r="Z6" s="56" t="s">
        <v>143</v>
      </c>
      <c r="AA6" s="56" t="s">
        <v>60</v>
      </c>
      <c r="AB6" s="56" t="s">
        <v>61</v>
      </c>
      <c r="AC6" s="56" t="s">
        <v>144</v>
      </c>
      <c r="AD6" s="56" t="s">
        <v>145</v>
      </c>
      <c r="AE6" s="56" t="s">
        <v>51</v>
      </c>
      <c r="AF6" s="56" t="s">
        <v>52</v>
      </c>
      <c r="AG6" s="56" t="s">
        <v>146</v>
      </c>
      <c r="AH6" s="56" t="s">
        <v>147</v>
      </c>
      <c r="AI6" s="56" t="s">
        <v>53</v>
      </c>
      <c r="AJ6" s="56" t="s">
        <v>54</v>
      </c>
      <c r="AK6" s="56" t="s">
        <v>148</v>
      </c>
      <c r="AL6" s="56" t="s">
        <v>149</v>
      </c>
      <c r="AM6" s="56" t="s">
        <v>150</v>
      </c>
      <c r="AN6" s="56" t="s">
        <v>151</v>
      </c>
      <c r="AO6" s="56" t="s">
        <v>56</v>
      </c>
      <c r="AP6" s="56" t="s">
        <v>57</v>
      </c>
      <c r="AQ6" s="56" t="s">
        <v>152</v>
      </c>
      <c r="AR6" s="56" t="s">
        <v>153</v>
      </c>
      <c r="AS6" s="56" t="s">
        <v>154</v>
      </c>
      <c r="AT6" s="56" t="s">
        <v>58</v>
      </c>
      <c r="AU6" s="56" t="s">
        <v>64</v>
      </c>
      <c r="AV6" s="56" t="s">
        <v>155</v>
      </c>
      <c r="AW6" s="56" t="s">
        <v>65</v>
      </c>
      <c r="AX6" s="56" t="s">
        <v>66</v>
      </c>
      <c r="AY6" s="56" t="s">
        <v>156</v>
      </c>
      <c r="AZ6" s="56" t="s">
        <v>157</v>
      </c>
      <c r="BA6" s="56" t="s">
        <v>158</v>
      </c>
      <c r="BB6" s="56" t="s">
        <v>159</v>
      </c>
      <c r="BC6" s="56" t="s">
        <v>160</v>
      </c>
      <c r="BD6" s="56" t="s">
        <v>67</v>
      </c>
      <c r="BE6" s="56" t="s">
        <v>161</v>
      </c>
      <c r="BF6" s="56" t="s">
        <v>68</v>
      </c>
      <c r="BG6" s="56" t="s">
        <v>162</v>
      </c>
      <c r="BH6" s="56" t="s">
        <v>70</v>
      </c>
      <c r="BI6" s="56" t="s">
        <v>163</v>
      </c>
      <c r="BJ6" s="56" t="s">
        <v>164</v>
      </c>
      <c r="BK6" s="56" t="s">
        <v>165</v>
      </c>
      <c r="BL6" s="56" t="s">
        <v>166</v>
      </c>
      <c r="BM6" s="56" t="s">
        <v>167</v>
      </c>
      <c r="BN6" s="56" t="s">
        <v>71</v>
      </c>
      <c r="BO6" s="56" t="s">
        <v>168</v>
      </c>
      <c r="BP6" s="56" t="s">
        <v>169</v>
      </c>
      <c r="BQ6" s="56" t="s">
        <v>72</v>
      </c>
      <c r="BR6" s="56" t="s">
        <v>73</v>
      </c>
      <c r="BS6" s="56" t="s">
        <v>170</v>
      </c>
      <c r="BT6" s="56" t="s">
        <v>62</v>
      </c>
      <c r="BU6" s="56" t="s">
        <v>63</v>
      </c>
      <c r="BV6" s="56" t="s">
        <v>39</v>
      </c>
      <c r="BW6" s="56" t="s">
        <v>171</v>
      </c>
      <c r="BX6" s="56" t="s">
        <v>41</v>
      </c>
      <c r="BY6" s="56" t="s">
        <v>42</v>
      </c>
      <c r="BZ6" s="56" t="s">
        <v>35</v>
      </c>
      <c r="CA6" s="56" t="s">
        <v>43</v>
      </c>
      <c r="CB6" s="56" t="s">
        <v>44</v>
      </c>
      <c r="CC6" s="56" t="s">
        <v>45</v>
      </c>
      <c r="CD6" s="56" t="s">
        <v>36</v>
      </c>
      <c r="CE6" s="56" t="s">
        <v>46</v>
      </c>
      <c r="CF6" s="56" t="s">
        <v>89</v>
      </c>
      <c r="CG6" s="56" t="s">
        <v>37</v>
      </c>
      <c r="CH6" s="56" t="s">
        <v>38</v>
      </c>
      <c r="CI6" s="56" t="s">
        <v>47</v>
      </c>
      <c r="CJ6" s="56" t="s">
        <v>48</v>
      </c>
      <c r="CK6" s="56" t="s">
        <v>74</v>
      </c>
      <c r="CL6" s="56" t="s">
        <v>49</v>
      </c>
    </row>
    <row r="7" spans="2:101" x14ac:dyDescent="0.25">
      <c r="J7" s="58" t="s">
        <v>4</v>
      </c>
      <c r="K7" s="4">
        <v>0.56690041038660144</v>
      </c>
      <c r="L7" s="4">
        <v>2.4540211293720366</v>
      </c>
      <c r="M7" s="4">
        <v>1.5787200452764993</v>
      </c>
      <c r="N7" s="4">
        <v>0.35499827263983985</v>
      </c>
      <c r="O7" s="4">
        <v>5.3625978848981321E-2</v>
      </c>
      <c r="P7" s="4">
        <v>7.4696031920575585</v>
      </c>
      <c r="Q7" s="4">
        <v>2.874296536069735</v>
      </c>
      <c r="R7" s="4">
        <v>0.4036536901021619</v>
      </c>
      <c r="S7" s="4">
        <v>1.6279486219414916E-2</v>
      </c>
      <c r="T7" s="4">
        <v>2.8227047465909587</v>
      </c>
      <c r="U7" s="4">
        <v>1.2808119864668923</v>
      </c>
      <c r="V7" s="4">
        <v>10.70160101694772</v>
      </c>
      <c r="W7" s="4">
        <v>2.0245368479173305</v>
      </c>
      <c r="X7" s="4">
        <v>5.4356053438292395</v>
      </c>
      <c r="Y7" s="4">
        <v>1.008024351955886</v>
      </c>
      <c r="Z7" s="4">
        <v>0.53128740429738786</v>
      </c>
      <c r="AA7" s="4">
        <v>8.6486430398397882</v>
      </c>
      <c r="AB7" s="4">
        <v>7.6424569466318975</v>
      </c>
      <c r="AC7" s="4">
        <v>9.0692699388351556</v>
      </c>
      <c r="AD7" s="4">
        <v>2.7442805499116028</v>
      </c>
      <c r="AE7" s="4">
        <v>6.0331255116820959</v>
      </c>
      <c r="AF7" s="4">
        <v>8.0169346484709259</v>
      </c>
      <c r="AG7" s="4">
        <v>12.867431210614896</v>
      </c>
      <c r="AH7" s="4">
        <v>9.022887323943662</v>
      </c>
      <c r="AI7" s="4">
        <v>1.8630435770436682</v>
      </c>
      <c r="AJ7" s="4">
        <v>8.0095683460290381</v>
      </c>
      <c r="AK7" s="4">
        <v>7.4785416843715478</v>
      </c>
      <c r="AL7" s="4">
        <v>8.2592486377975334</v>
      </c>
      <c r="AM7" s="4">
        <v>2.8877271595718197</v>
      </c>
      <c r="AN7" s="4">
        <v>5.7641031003293772</v>
      </c>
      <c r="AO7" s="4">
        <v>5.158612511117699</v>
      </c>
      <c r="AP7" s="4">
        <v>9.0968369882901037</v>
      </c>
      <c r="AQ7" s="4">
        <v>4.7836689008221516</v>
      </c>
      <c r="AR7" s="4">
        <v>8.7380084777273748</v>
      </c>
      <c r="AS7" s="4">
        <v>10.099994975126878</v>
      </c>
      <c r="AT7" s="4">
        <v>3.6762590519402591</v>
      </c>
      <c r="AU7" s="4">
        <v>6.2580894813391517</v>
      </c>
      <c r="AV7" s="4">
        <v>1.3652841203333177</v>
      </c>
      <c r="AW7" s="4">
        <v>6.1512369170617092</v>
      </c>
      <c r="AX7" s="4">
        <v>4.5382331492863841</v>
      </c>
      <c r="AY7" s="4">
        <v>2.5933850383884414</v>
      </c>
      <c r="AZ7" s="4">
        <v>3.2630141144331462</v>
      </c>
      <c r="BA7" s="4">
        <v>3.6532362269470227</v>
      </c>
      <c r="BB7" s="4">
        <v>1.6183244118013196</v>
      </c>
      <c r="BC7" s="4">
        <v>1.2021953131805905</v>
      </c>
      <c r="BD7" s="4">
        <v>3.2780248581153417</v>
      </c>
      <c r="BE7" s="4">
        <v>1.1880554730517034</v>
      </c>
      <c r="BF7" s="4">
        <v>5.0494424573953296</v>
      </c>
      <c r="BG7" s="4">
        <v>5.2645929062317061</v>
      </c>
      <c r="BH7" s="4">
        <v>0.23741464943352866</v>
      </c>
      <c r="BI7" s="4">
        <v>1.2110536166464825</v>
      </c>
      <c r="BJ7" s="4">
        <v>5.2589247045721703E-2</v>
      </c>
      <c r="BK7" s="4" t="s">
        <v>90</v>
      </c>
      <c r="BL7" s="4">
        <v>1.226898586737071</v>
      </c>
      <c r="BM7" s="4">
        <v>0.73438721036427501</v>
      </c>
      <c r="BN7" s="4">
        <v>0.38289289255068204</v>
      </c>
      <c r="BO7" s="4">
        <v>0.32139056571881586</v>
      </c>
      <c r="BP7" s="4" t="s">
        <v>90</v>
      </c>
      <c r="BQ7" s="4">
        <v>4.9869238600063186</v>
      </c>
      <c r="BR7" s="4">
        <v>0.78739341697661647</v>
      </c>
      <c r="BS7" s="4">
        <v>1.1978761978761978</v>
      </c>
      <c r="BT7" s="4">
        <v>6.3151583141525309</v>
      </c>
      <c r="BU7" s="4">
        <v>6.770561008390386</v>
      </c>
      <c r="BV7" s="4">
        <v>10.684586517722451</v>
      </c>
      <c r="BW7" s="4">
        <v>9.3731122240193319</v>
      </c>
      <c r="BX7" s="4">
        <v>10.151050624392433</v>
      </c>
      <c r="BY7" s="4">
        <v>7.3150489278338569</v>
      </c>
      <c r="BZ7" s="4">
        <v>10.304286056564743</v>
      </c>
      <c r="CA7" s="4">
        <v>11.772500440678584</v>
      </c>
      <c r="CB7" s="4">
        <v>7.8165374677002584</v>
      </c>
      <c r="CC7" s="4">
        <v>11.349405134627427</v>
      </c>
      <c r="CD7" s="4">
        <v>9.2063475343526342</v>
      </c>
      <c r="CE7" s="4">
        <v>8.2504018865210078</v>
      </c>
      <c r="CF7" s="4">
        <v>4.907403295288006</v>
      </c>
      <c r="CG7" s="4">
        <v>10.289619390560269</v>
      </c>
      <c r="CH7" s="4">
        <v>10.326928825719488</v>
      </c>
      <c r="CI7" s="4">
        <v>5.6851443238618451</v>
      </c>
      <c r="CJ7" s="4">
        <v>9.0226398856206877</v>
      </c>
      <c r="CK7" s="4">
        <v>0.86364874569723393</v>
      </c>
      <c r="CL7" s="4">
        <v>9.2424042115397</v>
      </c>
    </row>
    <row r="8" spans="2:101" x14ac:dyDescent="0.25">
      <c r="J8" s="58" t="s">
        <v>5</v>
      </c>
      <c r="K8" s="4">
        <v>0.70805967233928269</v>
      </c>
      <c r="L8" s="4">
        <v>2.3728521394375797</v>
      </c>
      <c r="M8" s="4">
        <v>1.6013997419967083</v>
      </c>
      <c r="N8" s="4">
        <v>0.37825852867459392</v>
      </c>
      <c r="O8" s="4">
        <v>4.9685074833543494E-2</v>
      </c>
      <c r="P8" s="4">
        <v>7.4031658378174861</v>
      </c>
      <c r="Q8" s="4">
        <v>2.9662239700424804</v>
      </c>
      <c r="R8" s="4">
        <v>0.41153101762249161</v>
      </c>
      <c r="S8" s="4">
        <v>1.6635290660116056E-2</v>
      </c>
      <c r="T8" s="4">
        <v>2.7086736601783152</v>
      </c>
      <c r="U8" s="4">
        <v>1.2931034482758619</v>
      </c>
      <c r="V8" s="4">
        <v>10.986472695507558</v>
      </c>
      <c r="W8" s="4">
        <v>2.0218159745777844</v>
      </c>
      <c r="X8" s="4">
        <v>5.4898365522392023</v>
      </c>
      <c r="Y8" s="4">
        <v>0.97497434278045314</v>
      </c>
      <c r="Z8" s="4">
        <v>0.59450056459242528</v>
      </c>
      <c r="AA8" s="4">
        <v>8.5354343633304595</v>
      </c>
      <c r="AB8" s="4">
        <v>7.5583473775598797</v>
      </c>
      <c r="AC8" s="4">
        <v>9.4339622641509422</v>
      </c>
      <c r="AD8" s="4">
        <v>2.937165635162069</v>
      </c>
      <c r="AE8" s="4">
        <v>5.9983733224888169</v>
      </c>
      <c r="AF8" s="4">
        <v>8.1785228817399176</v>
      </c>
      <c r="AG8" s="4">
        <v>12.861232011920166</v>
      </c>
      <c r="AH8" s="4">
        <v>10.04802364240857</v>
      </c>
      <c r="AI8" s="4">
        <v>1.9672881162072513</v>
      </c>
      <c r="AJ8" s="4">
        <v>8.0983596890387126</v>
      </c>
      <c r="AK8" s="4">
        <v>7.7121930202498916</v>
      </c>
      <c r="AL8" s="4">
        <v>9.1761709025646958</v>
      </c>
      <c r="AM8" s="4">
        <v>2.8762707661790232</v>
      </c>
      <c r="AN8" s="4">
        <v>6.0613667623724581</v>
      </c>
      <c r="AO8" s="4">
        <v>5.3816383081045185</v>
      </c>
      <c r="AP8" s="4">
        <v>9.3567219341253285</v>
      </c>
      <c r="AQ8" s="4">
        <v>4.9385352571375183</v>
      </c>
      <c r="AR8" s="4">
        <v>8.8541666666666679</v>
      </c>
      <c r="AS8" s="4">
        <v>9.1273821464393166</v>
      </c>
      <c r="AT8" s="4">
        <v>4.0815988093091127</v>
      </c>
      <c r="AU8" s="4">
        <v>6.0518245208422403</v>
      </c>
      <c r="AV8" s="4">
        <v>1.20185362809564</v>
      </c>
      <c r="AW8" s="4">
        <v>5.9703190798340309</v>
      </c>
      <c r="AX8" s="4">
        <v>4.5482032345637711</v>
      </c>
      <c r="AY8" s="4">
        <v>2.5738168260268206</v>
      </c>
      <c r="AZ8" s="4">
        <v>3.1573190135242637</v>
      </c>
      <c r="BA8" s="4">
        <v>3.6974789915966388</v>
      </c>
      <c r="BB8" s="4">
        <v>1.72887294313844</v>
      </c>
      <c r="BC8" s="4">
        <v>1.2323958625496143</v>
      </c>
      <c r="BD8" s="4">
        <v>3.1900494703930637</v>
      </c>
      <c r="BE8" s="4">
        <v>1.2969193466533842</v>
      </c>
      <c r="BF8" s="4">
        <v>4.3572330067912732</v>
      </c>
      <c r="BG8" s="4">
        <v>4.6458339075006592</v>
      </c>
      <c r="BH8" s="4">
        <v>0.24694908472541757</v>
      </c>
      <c r="BI8" s="4">
        <v>1.2276958651680037</v>
      </c>
      <c r="BJ8" s="4">
        <v>5.455702724820416E-2</v>
      </c>
      <c r="BK8" s="4" t="s">
        <v>90</v>
      </c>
      <c r="BL8" s="4">
        <v>1.1415525114155249</v>
      </c>
      <c r="BM8" s="4">
        <v>0.73718340878502386</v>
      </c>
      <c r="BN8" s="4">
        <v>0.39274638063895773</v>
      </c>
      <c r="BO8" s="4">
        <v>0.32263979703867735</v>
      </c>
      <c r="BP8" s="4" t="s">
        <v>90</v>
      </c>
      <c r="BQ8" s="4">
        <v>4.9943594642139351</v>
      </c>
      <c r="BR8" s="4">
        <v>0.70772134241404772</v>
      </c>
      <c r="BS8" s="4">
        <v>1.2184834567438374</v>
      </c>
      <c r="BT8" s="4">
        <v>6.3842542986887079</v>
      </c>
      <c r="BU8" s="4">
        <v>6.8325028544091406</v>
      </c>
      <c r="BV8" s="4">
        <v>10.61560593283397</v>
      </c>
      <c r="BW8" s="4">
        <v>9.3601171712076976</v>
      </c>
      <c r="BX8" s="4">
        <v>9.9284703077266983</v>
      </c>
      <c r="BY8" s="4">
        <v>7.4496140445436883</v>
      </c>
      <c r="BZ8" s="4">
        <v>10.057651807210748</v>
      </c>
      <c r="CA8" s="4">
        <v>11.822778626399465</v>
      </c>
      <c r="CB8" s="4">
        <v>7.8432813203163034</v>
      </c>
      <c r="CC8" s="4">
        <v>11.231633202554043</v>
      </c>
      <c r="CD8" s="4">
        <v>8.9142355779776263</v>
      </c>
      <c r="CE8" s="4">
        <v>8.276778451813998</v>
      </c>
      <c r="CF8" s="4">
        <v>5.0175725558674653</v>
      </c>
      <c r="CG8" s="4">
        <v>10.312947944625625</v>
      </c>
      <c r="CH8" s="4">
        <v>10.269207243519602</v>
      </c>
      <c r="CI8" s="4">
        <v>5.9601979997979591</v>
      </c>
      <c r="CJ8" s="4">
        <v>8.7517400113014592</v>
      </c>
      <c r="CK8" s="4">
        <v>0.86443227722923499</v>
      </c>
      <c r="CL8" s="4">
        <v>9.5409151986171405</v>
      </c>
    </row>
    <row r="9" spans="2:101" x14ac:dyDescent="0.25">
      <c r="J9" s="58" t="s">
        <v>6</v>
      </c>
      <c r="K9" s="4"/>
      <c r="L9" s="4">
        <v>2.3410118876164825</v>
      </c>
      <c r="M9" s="4">
        <v>1.5897070184822011</v>
      </c>
      <c r="N9" s="4">
        <v>0.40178044767971088</v>
      </c>
      <c r="O9" s="4">
        <v>4.5391039264156788E-2</v>
      </c>
      <c r="P9" s="4">
        <v>7.3770106661237014</v>
      </c>
      <c r="Q9" s="4">
        <v>2.9983000709419212</v>
      </c>
      <c r="R9" s="4">
        <v>0.43933046037838341</v>
      </c>
      <c r="S9" s="4">
        <v>1.6977755744423655E-2</v>
      </c>
      <c r="T9" s="4">
        <v>2.6840476933701494</v>
      </c>
      <c r="U9" s="4">
        <v>1.2637309225235733</v>
      </c>
      <c r="V9" s="4">
        <v>11.464856360205852</v>
      </c>
      <c r="W9" s="4">
        <v>2.0425562146993004</v>
      </c>
      <c r="X9" s="4">
        <v>5.5047032196651209</v>
      </c>
      <c r="Y9" s="4">
        <v>0.97832424796215056</v>
      </c>
      <c r="Z9" s="4">
        <v>0.65914395945962301</v>
      </c>
      <c r="AA9" s="4">
        <v>8.5138965655377348</v>
      </c>
      <c r="AB9" s="4">
        <v>7.5448051134227354</v>
      </c>
      <c r="AC9" s="4">
        <v>8.7786220716734302</v>
      </c>
      <c r="AD9" s="4">
        <v>3.1068062553846953</v>
      </c>
      <c r="AE9" s="4">
        <v>6.5338543334828003</v>
      </c>
      <c r="AF9" s="4">
        <v>8.3295402822030038</v>
      </c>
      <c r="AG9" s="4">
        <v>12.793595353491748</v>
      </c>
      <c r="AH9" s="4">
        <v>11.002081474873624</v>
      </c>
      <c r="AI9" s="4">
        <v>2.0677296328631161</v>
      </c>
      <c r="AJ9" s="4">
        <v>8.6961665877898717</v>
      </c>
      <c r="AK9" s="4">
        <v>7.8281290771505612</v>
      </c>
      <c r="AL9" s="4">
        <v>9.3836514643741804</v>
      </c>
      <c r="AM9" s="4">
        <v>2.9154518950437316</v>
      </c>
      <c r="AN9" s="4">
        <v>6.8159535668065416</v>
      </c>
      <c r="AO9" s="4">
        <v>6.0940931684198354</v>
      </c>
      <c r="AP9" s="4">
        <v>9.6299970268418917</v>
      </c>
      <c r="AQ9" s="4">
        <v>5.2871809286699065</v>
      </c>
      <c r="AR9" s="4">
        <v>8.767357879453483</v>
      </c>
      <c r="AS9" s="4">
        <v>10.375939849624059</v>
      </c>
      <c r="AT9" s="4">
        <v>4.1318944192241824</v>
      </c>
      <c r="AU9" s="4">
        <v>6.2099479241441413</v>
      </c>
      <c r="AV9" s="4">
        <v>1.3166258058657949</v>
      </c>
      <c r="AW9" s="4">
        <v>5.7714729781464964</v>
      </c>
      <c r="AX9" s="4">
        <v>4.54565683151825</v>
      </c>
      <c r="AY9" s="4">
        <v>2.6451825650442089</v>
      </c>
      <c r="AZ9" s="4">
        <v>3.034455755677369</v>
      </c>
      <c r="BA9" s="4">
        <v>3.8993264799716414</v>
      </c>
      <c r="BB9" s="4">
        <v>1.8811702383818925</v>
      </c>
      <c r="BC9" s="4">
        <v>1.3015220346851479</v>
      </c>
      <c r="BD9" s="4">
        <v>3.1780810639882344</v>
      </c>
      <c r="BE9" s="4">
        <v>1.3401292612212623</v>
      </c>
      <c r="BF9" s="4">
        <v>4.3300457060380086</v>
      </c>
      <c r="BG9" s="4">
        <v>4.7220159643586417</v>
      </c>
      <c r="BH9" s="4">
        <v>0.25003935804709998</v>
      </c>
      <c r="BI9" s="4">
        <v>1.2370343698093922</v>
      </c>
      <c r="BJ9" s="4">
        <v>5.7938288294980163E-2</v>
      </c>
      <c r="BK9" s="4" t="s">
        <v>90</v>
      </c>
      <c r="BL9" s="4">
        <v>1.1360748613540219</v>
      </c>
      <c r="BM9" s="4">
        <v>0.67956043169970581</v>
      </c>
      <c r="BN9" s="4">
        <v>0.39915874778198551</v>
      </c>
      <c r="BO9" s="4">
        <v>0.36656697955597123</v>
      </c>
      <c r="BP9" s="4" t="s">
        <v>90</v>
      </c>
      <c r="BQ9" s="4">
        <v>4.9434441882596394</v>
      </c>
      <c r="BR9" s="4">
        <v>0.75147502361053298</v>
      </c>
      <c r="BS9" s="4">
        <v>1.4236384564124309</v>
      </c>
      <c r="BT9" s="4">
        <v>6.4819730987055015</v>
      </c>
      <c r="BU9" s="4">
        <v>6.8822669082779191</v>
      </c>
      <c r="BV9" s="4">
        <v>10.641581176005827</v>
      </c>
      <c r="BW9" s="4">
        <v>9.4343266575252525</v>
      </c>
      <c r="BX9" s="4">
        <v>9.9749233769852328</v>
      </c>
      <c r="BY9" s="4">
        <v>7.490924456907976</v>
      </c>
      <c r="BZ9" s="4">
        <v>9.9298190736383933</v>
      </c>
      <c r="CA9" s="4">
        <v>11.697940214040692</v>
      </c>
      <c r="CB9" s="4">
        <v>7.9517763242272679</v>
      </c>
      <c r="CC9" s="4">
        <v>10.771404066394229</v>
      </c>
      <c r="CD9" s="4">
        <v>8.9671891546546938</v>
      </c>
      <c r="CE9" s="4">
        <v>8.219804108049356</v>
      </c>
      <c r="CF9" s="4">
        <v>5.1182918524701799</v>
      </c>
      <c r="CG9" s="4">
        <v>10.531758037646249</v>
      </c>
      <c r="CH9" s="4">
        <v>10.139189725493571</v>
      </c>
      <c r="CI9" s="4">
        <v>5.8048496778811742</v>
      </c>
      <c r="CJ9" s="4">
        <v>8.8871874102735884</v>
      </c>
      <c r="CK9" s="4">
        <v>0.8999977386991489</v>
      </c>
      <c r="CL9" s="4">
        <v>9.7275022100320321</v>
      </c>
    </row>
    <row r="10" spans="2:101" x14ac:dyDescent="0.25">
      <c r="J10" s="58" t="s">
        <v>7</v>
      </c>
      <c r="K10" s="4">
        <v>0.80248170461486856</v>
      </c>
      <c r="L10" s="4">
        <v>2.3986473414998413</v>
      </c>
      <c r="M10" s="4">
        <v>1.5773568216997125</v>
      </c>
      <c r="N10" s="4">
        <v>0.42481444125505541</v>
      </c>
      <c r="O10" s="4">
        <v>4.747644765094599E-2</v>
      </c>
      <c r="P10" s="4">
        <v>7.3810324993935224</v>
      </c>
      <c r="Q10" s="4">
        <v>3.1226746040182842</v>
      </c>
      <c r="R10" s="4">
        <v>0.44241724252686804</v>
      </c>
      <c r="S10" s="4">
        <v>1.7967897356722655E-2</v>
      </c>
      <c r="T10" s="4">
        <v>2.7601712606476414</v>
      </c>
      <c r="U10" s="4">
        <v>1.2479900160798714</v>
      </c>
      <c r="V10" s="4">
        <v>11.675832753947802</v>
      </c>
      <c r="W10" s="4">
        <v>2.048255664776196</v>
      </c>
      <c r="X10" s="4">
        <v>5.4873900113906533</v>
      </c>
      <c r="Y10" s="4">
        <v>0.98509176090969719</v>
      </c>
      <c r="Z10" s="4">
        <v>0.74424914728942304</v>
      </c>
      <c r="AA10" s="4">
        <v>8.6390704721387479</v>
      </c>
      <c r="AB10" s="4">
        <v>7.4847350797715189</v>
      </c>
      <c r="AC10" s="4">
        <v>8.6040889908632785</v>
      </c>
      <c r="AD10" s="4">
        <v>3.5180069838953458</v>
      </c>
      <c r="AE10" s="4">
        <v>6.1070870614969461</v>
      </c>
      <c r="AF10" s="4">
        <v>8.3375211293343678</v>
      </c>
      <c r="AG10" s="4">
        <v>12.466528694594569</v>
      </c>
      <c r="AH10" s="4">
        <v>10.479826334306459</v>
      </c>
      <c r="AI10" s="4">
        <v>2.1677311081068487</v>
      </c>
      <c r="AJ10" s="4">
        <v>8.1671396224922628</v>
      </c>
      <c r="AK10" s="4">
        <v>7.9068745881836149</v>
      </c>
      <c r="AL10" s="4">
        <v>10.032657624525582</v>
      </c>
      <c r="AM10" s="4">
        <v>2.9558106310655696</v>
      </c>
      <c r="AN10" s="4">
        <v>7.1046704258621505</v>
      </c>
      <c r="AO10" s="4">
        <v>6.1018496522877275</v>
      </c>
      <c r="AP10" s="4">
        <v>9.903445905873614</v>
      </c>
      <c r="AQ10" s="4">
        <v>5.5299786585775061</v>
      </c>
      <c r="AR10" s="4">
        <v>8.4556358489160406</v>
      </c>
      <c r="AS10" s="4">
        <v>10.518934081346423</v>
      </c>
      <c r="AT10" s="4">
        <v>5.3159535518031458</v>
      </c>
      <c r="AU10" s="4">
        <v>5.8845097188655462</v>
      </c>
      <c r="AV10" s="4">
        <v>1.4942515918239905</v>
      </c>
      <c r="AW10" s="4">
        <v>5.778104455061456</v>
      </c>
      <c r="AX10" s="4">
        <v>4.6816773601623822</v>
      </c>
      <c r="AY10" s="4">
        <v>2.7548789678917336</v>
      </c>
      <c r="AZ10" s="4">
        <v>2.9625704513704898</v>
      </c>
      <c r="BA10" s="4">
        <v>3.9288294797687859</v>
      </c>
      <c r="BB10" s="4">
        <v>2.0281873630603422</v>
      </c>
      <c r="BC10" s="4">
        <v>1.2047413444589985</v>
      </c>
      <c r="BD10" s="4">
        <v>3.3023024668892216</v>
      </c>
      <c r="BE10" s="4">
        <v>1.4336418168751741</v>
      </c>
      <c r="BF10" s="4">
        <v>4.7230829397430885</v>
      </c>
      <c r="BG10" s="4">
        <v>5.422865720420301</v>
      </c>
      <c r="BH10" s="4">
        <v>0.25901051887424892</v>
      </c>
      <c r="BI10" s="4">
        <v>1.2395571554710316</v>
      </c>
      <c r="BJ10" s="4">
        <v>6.1181680456823213E-2</v>
      </c>
      <c r="BK10" s="4" t="s">
        <v>90</v>
      </c>
      <c r="BL10" s="4">
        <v>1.1455426641210162</v>
      </c>
      <c r="BM10" s="4">
        <v>0.70852994555353899</v>
      </c>
      <c r="BN10" s="4">
        <v>0.41205459058721106</v>
      </c>
      <c r="BO10" s="4">
        <v>0.34623875183502861</v>
      </c>
      <c r="BP10" s="4" t="s">
        <v>90</v>
      </c>
      <c r="BQ10" s="4">
        <v>4.9929511278195493</v>
      </c>
      <c r="BR10" s="4">
        <v>0.81428312925990709</v>
      </c>
      <c r="BS10" s="4">
        <v>1.6262523595179323</v>
      </c>
      <c r="BT10" s="4">
        <v>6.503224998434467</v>
      </c>
      <c r="BU10" s="4">
        <v>6.9694776699738696</v>
      </c>
      <c r="BV10" s="4">
        <v>10.46348832068381</v>
      </c>
      <c r="BW10" s="4">
        <v>9.3686276018621832</v>
      </c>
      <c r="BX10" s="4">
        <v>9.7080183785386094</v>
      </c>
      <c r="BY10" s="4">
        <v>8.2571795313906939</v>
      </c>
      <c r="BZ10" s="4">
        <v>9.670211253871555</v>
      </c>
      <c r="CA10" s="4">
        <v>11.548250097159293</v>
      </c>
      <c r="CB10" s="4">
        <v>8.0892837556213664</v>
      </c>
      <c r="CC10" s="4">
        <v>10.623247040135023</v>
      </c>
      <c r="CD10" s="4">
        <v>8.809323795261923</v>
      </c>
      <c r="CE10" s="4">
        <v>8.0760241112067916</v>
      </c>
      <c r="CF10" s="4">
        <v>5.2648825778263237</v>
      </c>
      <c r="CG10" s="4">
        <v>10.321681259607947</v>
      </c>
      <c r="CH10" s="4">
        <v>10.05464480874317</v>
      </c>
      <c r="CI10" s="4">
        <v>5.7934200118096637</v>
      </c>
      <c r="CJ10" s="4">
        <v>8.8266047446395355</v>
      </c>
      <c r="CK10" s="4">
        <v>0.96446368079824241</v>
      </c>
      <c r="CL10" s="4">
        <v>9.7100368265606125</v>
      </c>
    </row>
    <row r="11" spans="2:101" x14ac:dyDescent="0.25">
      <c r="J11" s="58" t="s">
        <v>8</v>
      </c>
      <c r="K11" s="4">
        <v>0.91152307218789219</v>
      </c>
      <c r="L11" s="4">
        <v>2.508693110133243</v>
      </c>
      <c r="M11" s="4">
        <v>1.5411260494334527</v>
      </c>
      <c r="N11" s="4">
        <v>0.45681936297020792</v>
      </c>
      <c r="O11" s="4">
        <v>4.9059754338804891E-2</v>
      </c>
      <c r="P11" s="4">
        <v>7.3383006699643101</v>
      </c>
      <c r="Q11" s="4">
        <v>3.2895169673285176</v>
      </c>
      <c r="R11" s="4">
        <v>0.42233783187114859</v>
      </c>
      <c r="S11" s="4">
        <v>1.8910198726626345E-2</v>
      </c>
      <c r="T11" s="4">
        <v>2.7257509165163323</v>
      </c>
      <c r="U11" s="4">
        <v>1.2893243940175347</v>
      </c>
      <c r="V11" s="4">
        <v>11.564644221520998</v>
      </c>
      <c r="W11" s="4">
        <v>2.0979236726004999</v>
      </c>
      <c r="X11" s="4">
        <v>5.3762298068747718</v>
      </c>
      <c r="Y11" s="4">
        <v>1.029011994901015</v>
      </c>
      <c r="Z11" s="4">
        <v>0.83844197055239778</v>
      </c>
      <c r="AA11" s="4">
        <v>8.6832401570120137</v>
      </c>
      <c r="AB11" s="4">
        <v>7.5346960600831236</v>
      </c>
      <c r="AC11" s="4">
        <v>8.9507605052848671</v>
      </c>
      <c r="AD11" s="4">
        <v>3.6434612882238127</v>
      </c>
      <c r="AE11" s="4">
        <v>6.2560153994225214</v>
      </c>
      <c r="AF11" s="4">
        <v>8.2280947033072813</v>
      </c>
      <c r="AG11" s="4">
        <v>12.589592995323027</v>
      </c>
      <c r="AH11" s="4">
        <v>11.893112532931879</v>
      </c>
      <c r="AI11" s="4">
        <v>2.3368346512451317</v>
      </c>
      <c r="AJ11" s="4">
        <v>8.3932021998711797</v>
      </c>
      <c r="AK11" s="4">
        <v>9.1123260879228347</v>
      </c>
      <c r="AL11" s="4">
        <v>10.789222699093944</v>
      </c>
      <c r="AM11" s="4">
        <v>3.095518867924528</v>
      </c>
      <c r="AN11" s="4">
        <v>7.2152672234147559</v>
      </c>
      <c r="AO11" s="4">
        <v>6.338920311388863</v>
      </c>
      <c r="AP11" s="4">
        <v>10.095896412403253</v>
      </c>
      <c r="AQ11" s="4">
        <v>5.6481219994351868</v>
      </c>
      <c r="AR11" s="4">
        <v>8.3798882681564244</v>
      </c>
      <c r="AS11" s="4">
        <v>10.412494993992793</v>
      </c>
      <c r="AT11" s="4">
        <v>6.7409050859332709</v>
      </c>
      <c r="AU11" s="4">
        <v>5.9725894419537378</v>
      </c>
      <c r="AV11" s="4">
        <v>1.6547219847897079</v>
      </c>
      <c r="AW11" s="4">
        <v>5.8473295727061654</v>
      </c>
      <c r="AX11" s="4">
        <v>4.6655815513835215</v>
      </c>
      <c r="AY11" s="4">
        <v>2.8184892897406995</v>
      </c>
      <c r="AZ11" s="4">
        <v>2.9891820079711522</v>
      </c>
      <c r="BA11" s="4">
        <v>4.4156510297610421</v>
      </c>
      <c r="BB11" s="4">
        <v>2.1332051954103326</v>
      </c>
      <c r="BC11" s="4">
        <v>1.1830679317606418</v>
      </c>
      <c r="BD11" s="4">
        <v>3.4579249352379411</v>
      </c>
      <c r="BE11" s="4">
        <v>1.6261988236316749</v>
      </c>
      <c r="BF11" s="4">
        <v>4.9615107048352183</v>
      </c>
      <c r="BG11" s="4">
        <v>5.7267521134442321</v>
      </c>
      <c r="BH11" s="4">
        <v>0.26451925129028281</v>
      </c>
      <c r="BI11" s="4">
        <v>1.1474595906658578</v>
      </c>
      <c r="BJ11" s="4">
        <v>6.4288469505835971E-2</v>
      </c>
      <c r="BK11" s="4" t="s">
        <v>90</v>
      </c>
      <c r="BL11" s="4">
        <v>1.1976739152393181</v>
      </c>
      <c r="BM11" s="4">
        <v>0.72420719115109344</v>
      </c>
      <c r="BN11" s="4">
        <v>0.41796251501538562</v>
      </c>
      <c r="BO11" s="4">
        <v>0.32160720514743441</v>
      </c>
      <c r="BP11" s="4" t="s">
        <v>90</v>
      </c>
      <c r="BQ11" s="4">
        <v>5.021405083448804</v>
      </c>
      <c r="BR11" s="4">
        <v>0.85560220466800641</v>
      </c>
      <c r="BS11" s="4">
        <v>1.7309460702114998</v>
      </c>
      <c r="BT11" s="4">
        <v>6.5627868893134504</v>
      </c>
      <c r="BU11" s="4">
        <v>6.9901318572290023</v>
      </c>
      <c r="BV11" s="4">
        <v>10.656717145853149</v>
      </c>
      <c r="BW11" s="4">
        <v>9.3720981437693247</v>
      </c>
      <c r="BX11" s="4">
        <v>9.443027682300329</v>
      </c>
      <c r="BY11" s="4">
        <v>8.4023985028453581</v>
      </c>
      <c r="BZ11" s="4">
        <v>9.4483074243028184</v>
      </c>
      <c r="CA11" s="4">
        <v>11.48584629209971</v>
      </c>
      <c r="CB11" s="4">
        <v>7.9672558546568339</v>
      </c>
      <c r="CC11" s="4">
        <v>10.603886470316414</v>
      </c>
      <c r="CD11" s="4">
        <v>8.7412829072411462</v>
      </c>
      <c r="CE11" s="4">
        <v>8.0340989236760603</v>
      </c>
      <c r="CF11" s="4">
        <v>5.3838138242445304</v>
      </c>
      <c r="CG11" s="4">
        <v>10.243265648374894</v>
      </c>
      <c r="CH11" s="4">
        <v>9.8899905996586313</v>
      </c>
      <c r="CI11" s="4">
        <v>5.8259537918636397</v>
      </c>
      <c r="CJ11" s="4">
        <v>8.5501206996534105</v>
      </c>
      <c r="CK11" s="4">
        <v>1.0113363751822757</v>
      </c>
      <c r="CL11" s="4">
        <v>9.6972355567519255</v>
      </c>
    </row>
    <row r="12" spans="2:101" x14ac:dyDescent="0.25">
      <c r="J12" s="58" t="s">
        <v>9</v>
      </c>
      <c r="K12" s="4">
        <v>1.0288667266838925</v>
      </c>
      <c r="L12" s="4">
        <v>2.6656520542078375</v>
      </c>
      <c r="M12" s="4">
        <v>1.5312595703723149</v>
      </c>
      <c r="N12" s="4">
        <v>0.4994209431110086</v>
      </c>
      <c r="O12" s="4">
        <v>5.0160513643659713E-2</v>
      </c>
      <c r="P12" s="4">
        <v>7.3064323187465305</v>
      </c>
      <c r="Q12" s="4">
        <v>3.5004847325512549</v>
      </c>
      <c r="R12" s="4">
        <v>0.42184716326615168</v>
      </c>
      <c r="S12" s="4">
        <v>1.9166365328811771E-2</v>
      </c>
      <c r="T12" s="4">
        <v>2.8506876698910526</v>
      </c>
      <c r="U12" s="4">
        <v>1.3177625301040581</v>
      </c>
      <c r="V12" s="4">
        <v>11.800239395186047</v>
      </c>
      <c r="W12" s="4">
        <v>2.1826581878227875</v>
      </c>
      <c r="X12" s="4">
        <v>5.3570484098859836</v>
      </c>
      <c r="Y12" s="4">
        <v>1.1047542396367598</v>
      </c>
      <c r="Z12" s="4">
        <v>0.90962900551543491</v>
      </c>
      <c r="AA12" s="4">
        <v>8.6254950858148742</v>
      </c>
      <c r="AB12" s="4">
        <v>7.522230233117039</v>
      </c>
      <c r="AC12" s="4">
        <v>10.30071440438611</v>
      </c>
      <c r="AD12" s="4">
        <v>3.7733885028755827</v>
      </c>
      <c r="AE12" s="4">
        <v>6.5535953023828872</v>
      </c>
      <c r="AF12" s="4">
        <v>8.1156887989700195</v>
      </c>
      <c r="AG12" s="4">
        <v>12.754802613560781</v>
      </c>
      <c r="AH12" s="4">
        <v>12.583383869011522</v>
      </c>
      <c r="AI12" s="4">
        <v>2.5790880912381988</v>
      </c>
      <c r="AJ12" s="4">
        <v>8.661448607413881</v>
      </c>
      <c r="AK12" s="4">
        <v>9.919655280757663</v>
      </c>
      <c r="AL12" s="4">
        <v>12.128396863031186</v>
      </c>
      <c r="AM12" s="4">
        <v>3.2867304390483199</v>
      </c>
      <c r="AN12" s="4">
        <v>7.6441066782193854</v>
      </c>
      <c r="AO12" s="4">
        <v>6.9062941453460995</v>
      </c>
      <c r="AP12" s="4">
        <v>10.129394302852763</v>
      </c>
      <c r="AQ12" s="4">
        <v>5.7929916953615548</v>
      </c>
      <c r="AR12" s="4">
        <v>8.2675405928794881</v>
      </c>
      <c r="AS12" s="4">
        <v>10.182689427972447</v>
      </c>
      <c r="AT12" s="4">
        <v>6.9519906222994194</v>
      </c>
      <c r="AU12" s="4">
        <v>6.2059516466626885</v>
      </c>
      <c r="AV12" s="4">
        <v>1.8527894175562569</v>
      </c>
      <c r="AW12" s="4">
        <v>5.7997401129113957</v>
      </c>
      <c r="AX12" s="4">
        <v>4.6622480758244924</v>
      </c>
      <c r="AY12" s="4">
        <v>2.9291194163661127</v>
      </c>
      <c r="AZ12" s="4">
        <v>3.0383060275317271</v>
      </c>
      <c r="BA12" s="4">
        <v>4.4976023810836132</v>
      </c>
      <c r="BB12" s="4">
        <v>2.2265974583855375</v>
      </c>
      <c r="BC12" s="4">
        <v>1.2696800406297613</v>
      </c>
      <c r="BD12" s="4">
        <v>3.5490187452472508</v>
      </c>
      <c r="BE12" s="4">
        <v>1.7781753130590339</v>
      </c>
      <c r="BF12" s="4">
        <v>5.1035725007505253</v>
      </c>
      <c r="BG12" s="4">
        <v>5.9218550247601138</v>
      </c>
      <c r="BH12" s="4">
        <v>0.27556127090043347</v>
      </c>
      <c r="BI12" s="4">
        <v>1.0861908577143748</v>
      </c>
      <c r="BJ12" s="4">
        <v>6.7275887200762455E-2</v>
      </c>
      <c r="BK12" s="4" t="s">
        <v>90</v>
      </c>
      <c r="BL12" s="4">
        <v>1.2901030664757505</v>
      </c>
      <c r="BM12" s="4">
        <v>0.73306509397563802</v>
      </c>
      <c r="BN12" s="4">
        <v>0.43334614908410823</v>
      </c>
      <c r="BO12" s="4">
        <v>0.36562050824041642</v>
      </c>
      <c r="BP12" s="4" t="s">
        <v>90</v>
      </c>
      <c r="BQ12" s="4">
        <v>4.9971648738062893</v>
      </c>
      <c r="BR12" s="4">
        <v>0.8956516604003858</v>
      </c>
      <c r="BS12" s="4">
        <v>1.8264172998246642</v>
      </c>
      <c r="BT12" s="4">
        <v>6.7330866888749021</v>
      </c>
      <c r="BU12" s="4">
        <v>7.1194473890499985</v>
      </c>
      <c r="BV12" s="4">
        <v>10.903407920720111</v>
      </c>
      <c r="BW12" s="4">
        <v>9.3898053541868833</v>
      </c>
      <c r="BX12" s="4">
        <v>9.3781667434362053</v>
      </c>
      <c r="BY12" s="4">
        <v>8.5622954562752103</v>
      </c>
      <c r="BZ12" s="4">
        <v>9.3046057228292653</v>
      </c>
      <c r="CA12" s="4">
        <v>11.644305161100775</v>
      </c>
      <c r="CB12" s="4">
        <v>7.9420611193399182</v>
      </c>
      <c r="CC12" s="4">
        <v>10.740934366237347</v>
      </c>
      <c r="CD12" s="4">
        <v>8.657658247250458</v>
      </c>
      <c r="CE12" s="4">
        <v>8.0628374820927871</v>
      </c>
      <c r="CF12" s="4">
        <v>5.5601051678806952</v>
      </c>
      <c r="CG12" s="4">
        <v>10.017123287671232</v>
      </c>
      <c r="CH12" s="4">
        <v>9.7046125880481711</v>
      </c>
      <c r="CI12" s="4">
        <v>5.9793540971285841</v>
      </c>
      <c r="CJ12" s="4">
        <v>8.5667171642691482</v>
      </c>
      <c r="CK12" s="4">
        <v>1.0688197964014463</v>
      </c>
      <c r="CL12" s="4">
        <v>9.5825827609187648</v>
      </c>
    </row>
    <row r="13" spans="2:101" x14ac:dyDescent="0.25">
      <c r="J13" s="58" t="s">
        <v>10</v>
      </c>
      <c r="K13" s="4">
        <v>1.0962255224380055</v>
      </c>
      <c r="L13" s="4">
        <v>2.8665327734161039</v>
      </c>
      <c r="M13" s="4">
        <v>1.5326113673495942</v>
      </c>
      <c r="N13" s="4">
        <v>0.55421950114621876</v>
      </c>
      <c r="O13" s="4">
        <v>4.9075148689090853E-2</v>
      </c>
      <c r="P13" s="4">
        <v>7.1426897752923075</v>
      </c>
      <c r="Q13" s="4">
        <v>3.6411741662867092</v>
      </c>
      <c r="R13" s="4">
        <v>0.43609378233746265</v>
      </c>
      <c r="S13" s="4">
        <v>1.9403170978864938E-2</v>
      </c>
      <c r="T13" s="4">
        <v>3.1248068071331021</v>
      </c>
      <c r="U13" s="4">
        <v>1.3729677897397896</v>
      </c>
      <c r="V13" s="4">
        <v>12.247493194122356</v>
      </c>
      <c r="W13" s="4">
        <v>2.2075055187637966</v>
      </c>
      <c r="X13" s="4">
        <v>5.2898410937763733</v>
      </c>
      <c r="Y13" s="4">
        <v>1.2486407439349057</v>
      </c>
      <c r="Z13" s="4">
        <v>1.0015075078086106</v>
      </c>
      <c r="AA13" s="4">
        <v>8.5847625266473333</v>
      </c>
      <c r="AB13" s="4">
        <v>7.6263334204461755</v>
      </c>
      <c r="AC13" s="4">
        <v>11.451537136593767</v>
      </c>
      <c r="AD13" s="4">
        <v>3.980228928199792</v>
      </c>
      <c r="AE13" s="4">
        <v>6.8667714289487236</v>
      </c>
      <c r="AF13" s="4">
        <v>8.0455530453225119</v>
      </c>
      <c r="AG13" s="4">
        <v>12.804509371769615</v>
      </c>
      <c r="AH13" s="4">
        <v>13.5867491031219</v>
      </c>
      <c r="AI13" s="4">
        <v>2.7646224487342836</v>
      </c>
      <c r="AJ13" s="4">
        <v>8.7823993952775936</v>
      </c>
      <c r="AK13" s="4">
        <v>10.503440782325242</v>
      </c>
      <c r="AL13" s="4">
        <v>13.323076923076922</v>
      </c>
      <c r="AM13" s="4">
        <v>3.4771536314217149</v>
      </c>
      <c r="AN13" s="4">
        <v>8.4330276186872961</v>
      </c>
      <c r="AO13" s="4">
        <v>7.4964319866986378</v>
      </c>
      <c r="AP13" s="4">
        <v>10.587088162270486</v>
      </c>
      <c r="AQ13" s="4">
        <v>6.0587988126380861</v>
      </c>
      <c r="AR13" s="4">
        <v>8.620529147815077</v>
      </c>
      <c r="AS13" s="4">
        <v>10.147234381217668</v>
      </c>
      <c r="AT13" s="4">
        <v>7.5582634072014407</v>
      </c>
      <c r="AU13" s="4">
        <v>6.3097480854342889</v>
      </c>
      <c r="AV13" s="4">
        <v>2.0018005613514802</v>
      </c>
      <c r="AW13" s="4">
        <v>5.7893658463206332</v>
      </c>
      <c r="AX13" s="4">
        <v>4.8533958585165253</v>
      </c>
      <c r="AY13" s="4">
        <v>2.9363644968067319</v>
      </c>
      <c r="AZ13" s="4">
        <v>3.0872730623905635</v>
      </c>
      <c r="BA13" s="4">
        <v>3.7714871213525027</v>
      </c>
      <c r="BB13" s="4">
        <v>2.2878462567315476</v>
      </c>
      <c r="BC13" s="4">
        <v>1.2839862140427545</v>
      </c>
      <c r="BD13" s="4">
        <v>3.6424092756369575</v>
      </c>
      <c r="BE13" s="4">
        <v>1.9227506644800092</v>
      </c>
      <c r="BF13" s="4">
        <v>5.2098928079525715</v>
      </c>
      <c r="BG13" s="4">
        <v>6.284625976213106</v>
      </c>
      <c r="BH13" s="4">
        <v>0.2860311715603292</v>
      </c>
      <c r="BI13" s="4">
        <v>1.1374298279178745</v>
      </c>
      <c r="BJ13" s="4">
        <v>6.9920482588428839E-2</v>
      </c>
      <c r="BK13" s="4" t="s">
        <v>90</v>
      </c>
      <c r="BL13" s="4">
        <v>1.4066656453252739</v>
      </c>
      <c r="BM13" s="4">
        <v>0.75703681829774094</v>
      </c>
      <c r="BN13" s="4">
        <v>0.44822371200175426</v>
      </c>
      <c r="BO13" s="4">
        <v>0.3791984505869761</v>
      </c>
      <c r="BP13" s="4" t="s">
        <v>90</v>
      </c>
      <c r="BQ13" s="4">
        <v>5.0107056039409503</v>
      </c>
      <c r="BR13" s="4">
        <v>0.92467320102395389</v>
      </c>
      <c r="BS13" s="4">
        <v>1.7157449525177562</v>
      </c>
      <c r="BT13" s="4">
        <v>6.8657469768516686</v>
      </c>
      <c r="BU13" s="4">
        <v>7.2323185646108366</v>
      </c>
      <c r="BV13" s="4">
        <v>11.034649281661233</v>
      </c>
      <c r="BW13" s="4">
        <v>9.4099863007227551</v>
      </c>
      <c r="BX13" s="4">
        <v>9.4362137651227265</v>
      </c>
      <c r="BY13" s="4">
        <v>8.7739245783589155</v>
      </c>
      <c r="BZ13" s="4">
        <v>9.2175444047434105</v>
      </c>
      <c r="CA13" s="4">
        <v>11.57527676137906</v>
      </c>
      <c r="CB13" s="4">
        <v>7.9739035882566149</v>
      </c>
      <c r="CC13" s="4">
        <v>10.644916015760005</v>
      </c>
      <c r="CD13" s="4">
        <v>8.6322236477585594</v>
      </c>
      <c r="CE13" s="4">
        <v>8.0327668419122134</v>
      </c>
      <c r="CF13" s="4">
        <v>5.6397000704962501</v>
      </c>
      <c r="CG13" s="4">
        <v>9.8741051592199458</v>
      </c>
      <c r="CH13" s="4">
        <v>9.4496557976273152</v>
      </c>
      <c r="CI13" s="4">
        <v>6.1558381705858469</v>
      </c>
      <c r="CJ13" s="4">
        <v>8.763168058385606</v>
      </c>
      <c r="CK13" s="4">
        <v>1.0690306833330223</v>
      </c>
      <c r="CL13" s="4">
        <v>9.4296525650325087</v>
      </c>
    </row>
    <row r="14" spans="2:101" x14ac:dyDescent="0.25">
      <c r="J14" s="58" t="s">
        <v>11</v>
      </c>
      <c r="K14" s="4">
        <v>0.93395141174728646</v>
      </c>
      <c r="L14" s="4">
        <v>2.9963142080845233</v>
      </c>
      <c r="M14" s="4">
        <v>1.5522147805340771</v>
      </c>
      <c r="N14" s="4">
        <v>0.61580130582742632</v>
      </c>
      <c r="O14" s="4">
        <v>5.0135791516684174E-2</v>
      </c>
      <c r="P14" s="4">
        <v>6.940757627806752</v>
      </c>
      <c r="Q14" s="4">
        <v>3.0878483340202267</v>
      </c>
      <c r="R14" s="4">
        <v>0.46068573252658923</v>
      </c>
      <c r="S14" s="4">
        <v>2.0233358062993187E-2</v>
      </c>
      <c r="T14" s="4">
        <v>3.3112912817798135</v>
      </c>
      <c r="U14" s="4">
        <v>1.3638054304252594</v>
      </c>
      <c r="V14" s="4">
        <v>13.072870168155641</v>
      </c>
      <c r="W14" s="4">
        <v>2.2257648616628334</v>
      </c>
      <c r="X14" s="4">
        <v>5.0877834509347171</v>
      </c>
      <c r="Y14" s="4">
        <v>1.3765949258414993</v>
      </c>
      <c r="Z14" s="4">
        <v>1.1236954219516728</v>
      </c>
      <c r="AA14" s="4">
        <v>8.6920919375788266</v>
      </c>
      <c r="AB14" s="4">
        <v>7.5370374732081871</v>
      </c>
      <c r="AC14" s="4">
        <v>12.282025486250838</v>
      </c>
      <c r="AD14" s="4">
        <v>4.2666111660336128</v>
      </c>
      <c r="AE14" s="4">
        <v>7.0630486831604156</v>
      </c>
      <c r="AF14" s="4">
        <v>8.0661936348718424</v>
      </c>
      <c r="AG14" s="4">
        <v>12.69408511707949</v>
      </c>
      <c r="AH14" s="4">
        <v>13.004895960832313</v>
      </c>
      <c r="AI14" s="4">
        <v>3.0168502121606044</v>
      </c>
      <c r="AJ14" s="4">
        <v>8.7234806189184884</v>
      </c>
      <c r="AK14" s="4">
        <v>10.21991057578246</v>
      </c>
      <c r="AL14" s="4">
        <v>12.264209674407022</v>
      </c>
      <c r="AM14" s="4">
        <v>3.6182280461568546</v>
      </c>
      <c r="AN14" s="4">
        <v>8.9243813158965057</v>
      </c>
      <c r="AO14" s="4">
        <v>7.4144072108744634</v>
      </c>
      <c r="AP14" s="4">
        <v>10.371460095623391</v>
      </c>
      <c r="AQ14" s="4">
        <v>6.0717446055408075</v>
      </c>
      <c r="AR14" s="4">
        <v>8.6336825260964218</v>
      </c>
      <c r="AS14" s="4">
        <v>10.020237918949601</v>
      </c>
      <c r="AT14" s="4">
        <v>8.0771037597175273</v>
      </c>
      <c r="AU14" s="4">
        <v>6.2948994475247568</v>
      </c>
      <c r="AV14" s="4">
        <v>2.0208543838998323</v>
      </c>
      <c r="AW14" s="4">
        <v>5.6913369995435623</v>
      </c>
      <c r="AX14" s="4">
        <v>4.8840855706209929</v>
      </c>
      <c r="AY14" s="4">
        <v>2.8061298347278614</v>
      </c>
      <c r="AZ14" s="4">
        <v>3.1561499511818529</v>
      </c>
      <c r="BA14" s="4">
        <v>3.9010302168196906</v>
      </c>
      <c r="BB14" s="4">
        <v>2.401782995099532</v>
      </c>
      <c r="BC14" s="4">
        <v>1.2529032919850824</v>
      </c>
      <c r="BD14" s="4">
        <v>3.6165075565699016</v>
      </c>
      <c r="BE14" s="4">
        <v>2.1576705537322813</v>
      </c>
      <c r="BF14" s="4">
        <v>5.2524770204130355</v>
      </c>
      <c r="BG14" s="4">
        <v>5.9430872044016541</v>
      </c>
      <c r="BH14" s="4">
        <v>0.29300998819342106</v>
      </c>
      <c r="BI14" s="4">
        <v>1.2059027919715488</v>
      </c>
      <c r="BJ14" s="4">
        <v>7.5229382447373011E-2</v>
      </c>
      <c r="BK14" s="4" t="s">
        <v>90</v>
      </c>
      <c r="BL14" s="4">
        <v>1.4503064798598948</v>
      </c>
      <c r="BM14" s="4">
        <v>0.76873999853573327</v>
      </c>
      <c r="BN14" s="4">
        <v>0.46251255960829968</v>
      </c>
      <c r="BO14" s="4">
        <v>0.40697293530718515</v>
      </c>
      <c r="BP14" s="4" t="s">
        <v>90</v>
      </c>
      <c r="BQ14" s="4">
        <v>4.9971399516969619</v>
      </c>
      <c r="BR14" s="4">
        <v>1.0393109753163643</v>
      </c>
      <c r="BS14" s="4">
        <v>1.5275767808329315</v>
      </c>
      <c r="BT14" s="4">
        <v>7.0144198665696118</v>
      </c>
      <c r="BU14" s="4">
        <v>7.2813011766098645</v>
      </c>
      <c r="BV14" s="4">
        <v>11.049590755897929</v>
      </c>
      <c r="BW14" s="4">
        <v>9.4310436959191524</v>
      </c>
      <c r="BX14" s="4">
        <v>9.2771832426312137</v>
      </c>
      <c r="BY14" s="4">
        <v>8.5086312612017743</v>
      </c>
      <c r="BZ14" s="4">
        <v>9.0480551187818747</v>
      </c>
      <c r="CA14" s="4">
        <v>11.499634091351496</v>
      </c>
      <c r="CB14" s="4">
        <v>8.0192389407733558</v>
      </c>
      <c r="CC14" s="4">
        <v>10.027367759881555</v>
      </c>
      <c r="CD14" s="4">
        <v>8.3695776338424874</v>
      </c>
      <c r="CE14" s="4">
        <v>8.1253733526765579</v>
      </c>
      <c r="CF14" s="4">
        <v>5.7840074305496918</v>
      </c>
      <c r="CG14" s="4">
        <v>9.8073588356248749</v>
      </c>
      <c r="CH14" s="4">
        <v>8.8462827000431368</v>
      </c>
      <c r="CI14" s="4">
        <v>6.1418506136405711</v>
      </c>
      <c r="CJ14" s="4">
        <v>8.7706591163495098</v>
      </c>
      <c r="CK14" s="4">
        <v>1.0880298301511766</v>
      </c>
      <c r="CL14" s="4">
        <v>9.1584431783484597</v>
      </c>
    </row>
    <row r="15" spans="2:101" x14ac:dyDescent="0.25">
      <c r="J15" s="58" t="s">
        <v>12</v>
      </c>
      <c r="K15" s="4">
        <v>0.86299650318300003</v>
      </c>
      <c r="L15" s="4">
        <v>3.139410551045918</v>
      </c>
      <c r="M15" s="4">
        <v>1.5345341899954106</v>
      </c>
      <c r="N15" s="4">
        <v>0.68479087222565382</v>
      </c>
      <c r="O15" s="4">
        <v>4.9063762762868543E-2</v>
      </c>
      <c r="P15" s="4">
        <v>6.875624843789053</v>
      </c>
      <c r="Q15" s="4">
        <v>2.6529182100310345</v>
      </c>
      <c r="R15" s="4">
        <v>0.47718248669052576</v>
      </c>
      <c r="S15" s="4">
        <v>2.1018370055428445E-2</v>
      </c>
      <c r="T15" s="4">
        <v>3.4132858441389802</v>
      </c>
      <c r="U15" s="4">
        <v>1.4235303552810969</v>
      </c>
      <c r="V15" s="4">
        <v>12.374445935504859</v>
      </c>
      <c r="W15" s="4">
        <v>2.2094890827798759</v>
      </c>
      <c r="X15" s="4">
        <v>5.2307951229334533</v>
      </c>
      <c r="Y15" s="4">
        <v>1.5624543675710405</v>
      </c>
      <c r="Z15" s="4">
        <v>1.2727418266646844</v>
      </c>
      <c r="AA15" s="4">
        <v>8.6622994048414821</v>
      </c>
      <c r="AB15" s="4">
        <v>7.4527486391140805</v>
      </c>
      <c r="AC15" s="4">
        <v>11.825176589303734</v>
      </c>
      <c r="AD15" s="4">
        <v>4.1103017689906345</v>
      </c>
      <c r="AE15" s="4">
        <v>7.0308419600648175</v>
      </c>
      <c r="AF15" s="4">
        <v>7.2764350103121451</v>
      </c>
      <c r="AG15" s="4">
        <v>12.315601680446587</v>
      </c>
      <c r="AH15" s="4">
        <v>11.876484560570074</v>
      </c>
      <c r="AI15" s="4">
        <v>2.8924795531617793</v>
      </c>
      <c r="AJ15" s="4">
        <v>8.2093278737641064</v>
      </c>
      <c r="AK15" s="4">
        <v>8.3687812095431848</v>
      </c>
      <c r="AL15" s="4">
        <v>10.081974936398755</v>
      </c>
      <c r="AM15" s="4">
        <v>3.4169676852484625</v>
      </c>
      <c r="AN15" s="4">
        <v>8.6396518108387426</v>
      </c>
      <c r="AO15" s="4">
        <v>6.8345376535569438</v>
      </c>
      <c r="AP15" s="4">
        <v>9.8670844040656522</v>
      </c>
      <c r="AQ15" s="4">
        <v>5.495632202764221</v>
      </c>
      <c r="AR15" s="4">
        <v>8.6405529953917046</v>
      </c>
      <c r="AS15" s="4">
        <v>9.6437709112379455</v>
      </c>
      <c r="AT15" s="4">
        <v>7.508147787152387</v>
      </c>
      <c r="AU15" s="4">
        <v>6.0296186633855084</v>
      </c>
      <c r="AV15" s="4">
        <v>1.9777021764971103</v>
      </c>
      <c r="AW15" s="4">
        <v>5.6293476453892275</v>
      </c>
      <c r="AX15" s="4">
        <v>4.9079025549613782</v>
      </c>
      <c r="AY15" s="4">
        <v>2.785343588095023</v>
      </c>
      <c r="AZ15" s="4">
        <v>2.9087329111941465</v>
      </c>
      <c r="BA15" s="4">
        <v>3.880514274748939</v>
      </c>
      <c r="BB15" s="4">
        <v>2.4163960983711448</v>
      </c>
      <c r="BC15" s="4">
        <v>1.1937951247408678</v>
      </c>
      <c r="BD15" s="4">
        <v>3.5936981019658334</v>
      </c>
      <c r="BE15" s="4">
        <v>2.265392254220457</v>
      </c>
      <c r="BF15" s="4">
        <v>5.2039966694421311</v>
      </c>
      <c r="BG15" s="4">
        <v>5.5499919463839271</v>
      </c>
      <c r="BH15" s="4">
        <v>0.36438825144484177</v>
      </c>
      <c r="BI15" s="4">
        <v>1.2702682507658969</v>
      </c>
      <c r="BJ15" s="4">
        <v>8.0158740587918373E-2</v>
      </c>
      <c r="BK15" s="4" t="s">
        <v>90</v>
      </c>
      <c r="BL15" s="4">
        <v>1.4828470663674254</v>
      </c>
      <c r="BM15" s="4">
        <v>0.78431372549019607</v>
      </c>
      <c r="BN15" s="4">
        <v>0.46350307425508436</v>
      </c>
      <c r="BO15" s="4">
        <v>0.41492947165432514</v>
      </c>
      <c r="BP15" s="4" t="s">
        <v>90</v>
      </c>
      <c r="BQ15" s="4">
        <v>5.0105898964543458</v>
      </c>
      <c r="BR15" s="4">
        <v>1.0845574244615268</v>
      </c>
      <c r="BS15" s="4">
        <v>1.2509908838684105</v>
      </c>
      <c r="BT15" s="4">
        <v>7.0148623493098139</v>
      </c>
      <c r="BU15" s="4">
        <v>7.2047109982511408</v>
      </c>
      <c r="BV15" s="4">
        <v>10.953809238152369</v>
      </c>
      <c r="BW15" s="4">
        <v>9.3926402618779701</v>
      </c>
      <c r="BX15" s="4">
        <v>8.7816383924521464</v>
      </c>
      <c r="BY15" s="4">
        <v>8.2421192948200446</v>
      </c>
      <c r="BZ15" s="4">
        <v>9.0289550905536977</v>
      </c>
      <c r="CA15" s="4">
        <v>11.429115966852471</v>
      </c>
      <c r="CB15" s="4">
        <v>7.7244089520221353</v>
      </c>
      <c r="CC15" s="4">
        <v>9.2451286134518824</v>
      </c>
      <c r="CD15" s="4">
        <v>8.0795788517404912</v>
      </c>
      <c r="CE15" s="4">
        <v>8.0129566050783101</v>
      </c>
      <c r="CF15" s="4">
        <v>5.667493176088179</v>
      </c>
      <c r="CG15" s="4">
        <v>9.7036826659093052</v>
      </c>
      <c r="CH15" s="4">
        <v>8.4149197760346706</v>
      </c>
      <c r="CI15" s="4">
        <v>6.341626783920141</v>
      </c>
      <c r="CJ15" s="4">
        <v>8.5433464469806157</v>
      </c>
      <c r="CK15" s="4">
        <v>1.1172153233282669</v>
      </c>
      <c r="CL15" s="4">
        <v>8.9890284531682418</v>
      </c>
    </row>
    <row r="16" spans="2:101" x14ac:dyDescent="0.25">
      <c r="J16" s="58" t="s">
        <v>13</v>
      </c>
      <c r="K16" s="4">
        <v>0.7335289410509469</v>
      </c>
      <c r="L16" s="4">
        <v>3.3082802547770704</v>
      </c>
      <c r="M16" s="4">
        <v>1.5375416417527974</v>
      </c>
      <c r="N16" s="4">
        <v>0.75523797461346898</v>
      </c>
      <c r="O16" s="4">
        <v>4.5527332748100162E-2</v>
      </c>
      <c r="P16" s="4">
        <v>6.7688607417009612</v>
      </c>
      <c r="Q16" s="4">
        <v>3.0056162439054495</v>
      </c>
      <c r="R16" s="4">
        <v>0.48270989135529546</v>
      </c>
      <c r="S16" s="4">
        <v>2.2935253778583062E-2</v>
      </c>
      <c r="T16" s="4">
        <v>3.6135422925249552</v>
      </c>
      <c r="U16" s="4">
        <v>1.4970354758012094</v>
      </c>
      <c r="V16" s="4">
        <v>12.740232825478035</v>
      </c>
      <c r="W16" s="4">
        <v>2.2275279197916937</v>
      </c>
      <c r="X16" s="4">
        <v>5.385953337731662</v>
      </c>
      <c r="Y16" s="4">
        <v>1.6421011692768634</v>
      </c>
      <c r="Z16" s="4">
        <v>1.4961893573629041</v>
      </c>
      <c r="AA16" s="4">
        <v>8.5285814141377472</v>
      </c>
      <c r="AB16" s="4">
        <v>7.2943837861545209</v>
      </c>
      <c r="AC16" s="4">
        <v>12.326315789473684</v>
      </c>
      <c r="AD16" s="4">
        <v>3.928199791883455</v>
      </c>
      <c r="AE16" s="4">
        <v>7.370179740763696</v>
      </c>
      <c r="AF16" s="4">
        <v>6.9257227851631491</v>
      </c>
      <c r="AG16" s="4">
        <v>11.69937201900192</v>
      </c>
      <c r="AH16" s="4">
        <v>11.970534069981582</v>
      </c>
      <c r="AI16" s="4">
        <v>3.056571629002355</v>
      </c>
      <c r="AJ16" s="4">
        <v>7.7051624588474281</v>
      </c>
      <c r="AK16" s="4">
        <v>8.2999292619665166</v>
      </c>
      <c r="AL16" s="4">
        <v>10.057288351368555</v>
      </c>
      <c r="AM16" s="4">
        <v>3.4101427388317829</v>
      </c>
      <c r="AN16" s="4">
        <v>8.8834498652802356</v>
      </c>
      <c r="AO16" s="4">
        <v>6.898352771905965</v>
      </c>
      <c r="AP16" s="4">
        <v>9.3990555436924801</v>
      </c>
      <c r="AQ16" s="4">
        <v>5.3522170529869495</v>
      </c>
      <c r="AR16" s="4">
        <v>8.3854330927777667</v>
      </c>
      <c r="AS16" s="4">
        <v>9.574987787005373</v>
      </c>
      <c r="AT16" s="4">
        <v>7.5705617417971025</v>
      </c>
      <c r="AU16" s="4">
        <v>5.8389875530348423</v>
      </c>
      <c r="AV16" s="4">
        <v>2.1778145227964751</v>
      </c>
      <c r="AW16" s="4">
        <v>5.7538685552191131</v>
      </c>
      <c r="AX16" s="4">
        <v>5.0308551278283868</v>
      </c>
      <c r="AY16" s="4">
        <v>2.7788606235885194</v>
      </c>
      <c r="AZ16" s="4">
        <v>2.8452325812214654</v>
      </c>
      <c r="BA16" s="4">
        <v>3.987930707066444</v>
      </c>
      <c r="BB16" s="4">
        <v>2.4975392876991167</v>
      </c>
      <c r="BC16" s="4">
        <v>1.2132537513248174</v>
      </c>
      <c r="BD16" s="4">
        <v>3.5104432313950302</v>
      </c>
      <c r="BE16" s="4">
        <v>2.3626657951357681</v>
      </c>
      <c r="BF16" s="4">
        <v>5.0972024656235186</v>
      </c>
      <c r="BG16" s="4">
        <v>5.2731956807388682</v>
      </c>
      <c r="BH16" s="4">
        <v>0.37739828283781313</v>
      </c>
      <c r="BI16" s="4">
        <v>1.3598372080599492</v>
      </c>
      <c r="BJ16" s="4">
        <v>8.6073997944501532E-2</v>
      </c>
      <c r="BK16" s="4" t="s">
        <v>90</v>
      </c>
      <c r="BL16" s="4">
        <v>1.5347080119628522</v>
      </c>
      <c r="BM16" s="4">
        <v>0.79844674831321916</v>
      </c>
      <c r="BN16" s="4">
        <v>0.37062760646200132</v>
      </c>
      <c r="BO16" s="4">
        <v>0.42904267657395617</v>
      </c>
      <c r="BP16" s="4" t="s">
        <v>90</v>
      </c>
      <c r="BQ16" s="4">
        <v>4.9339811241805753</v>
      </c>
      <c r="BR16" s="4">
        <v>1.100472168400459</v>
      </c>
      <c r="BS16" s="4">
        <v>1.2804878048780488</v>
      </c>
      <c r="BT16" s="4">
        <v>7.0106718658562039</v>
      </c>
      <c r="BU16" s="4">
        <v>7.1531299307476939</v>
      </c>
      <c r="BV16" s="4">
        <v>10.967958235547679</v>
      </c>
      <c r="BW16" s="4">
        <v>9.2989787728669082</v>
      </c>
      <c r="BX16" s="4">
        <v>8.5460819917972071</v>
      </c>
      <c r="BY16" s="4">
        <v>8.0539671861568944</v>
      </c>
      <c r="BZ16" s="4">
        <v>8.9874643910957026</v>
      </c>
      <c r="CA16" s="4">
        <v>11.290360648080863</v>
      </c>
      <c r="CB16" s="4">
        <v>7.1047637890874427</v>
      </c>
      <c r="CC16" s="4">
        <v>8.9022728271860032</v>
      </c>
      <c r="CD16" s="4">
        <v>7.7800172664009697</v>
      </c>
      <c r="CE16" s="4">
        <v>7.9879336349924586</v>
      </c>
      <c r="CF16" s="4">
        <v>5.5370301757852705</v>
      </c>
      <c r="CG16" s="4">
        <v>9.6089279803281791</v>
      </c>
      <c r="CH16" s="4">
        <v>8.1851544315996456</v>
      </c>
      <c r="CI16" s="4">
        <v>6.3485606003832684</v>
      </c>
      <c r="CJ16" s="4">
        <v>8.5925659534023477</v>
      </c>
      <c r="CK16" s="4">
        <v>1.1190538207005662</v>
      </c>
      <c r="CL16" s="4">
        <v>8.7745679905039502</v>
      </c>
    </row>
    <row r="17" spans="10:90" x14ac:dyDescent="0.25">
      <c r="J17" s="58" t="s">
        <v>14</v>
      </c>
      <c r="K17" s="4">
        <v>0.77926924301127198</v>
      </c>
      <c r="L17" s="4">
        <v>3.5458009858976367</v>
      </c>
      <c r="M17" s="4">
        <v>1.5837999886871428</v>
      </c>
      <c r="N17" s="4">
        <v>0.82722315292745785</v>
      </c>
      <c r="O17" s="4">
        <v>4.5341599937583819E-2</v>
      </c>
      <c r="P17" s="4">
        <v>6.7066252474589003</v>
      </c>
      <c r="Q17" s="4">
        <v>3.0960882233076443</v>
      </c>
      <c r="R17" s="4">
        <v>0.49549239556809582</v>
      </c>
      <c r="S17" s="4">
        <v>2.3608046543551663E-2</v>
      </c>
      <c r="T17" s="4">
        <v>3.5629177195633495</v>
      </c>
      <c r="U17" s="4">
        <v>1.5432991878388025</v>
      </c>
      <c r="V17" s="4">
        <v>13.204257182690029</v>
      </c>
      <c r="W17" s="4">
        <v>2.2882208435331859</v>
      </c>
      <c r="X17" s="4">
        <v>5.6215715289299437</v>
      </c>
      <c r="Y17" s="4">
        <v>1.5949303239235997</v>
      </c>
      <c r="Z17" s="4">
        <v>1.6692434889987786</v>
      </c>
      <c r="AA17" s="4">
        <v>8.3348254252461942</v>
      </c>
      <c r="AB17" s="4">
        <v>7.3389880884336645</v>
      </c>
      <c r="AC17" s="4">
        <v>13.24726827827701</v>
      </c>
      <c r="AD17" s="4">
        <v>3.9550374687760201</v>
      </c>
      <c r="AE17" s="4">
        <v>7.8025348060900477</v>
      </c>
      <c r="AF17" s="4">
        <v>7.0864122706823007</v>
      </c>
      <c r="AG17" s="4">
        <v>11.576568415230719</v>
      </c>
      <c r="AH17" s="4">
        <v>12.554879457752445</v>
      </c>
      <c r="AI17" s="4">
        <v>3.2370643872338274</v>
      </c>
      <c r="AJ17" s="4">
        <v>7.7095274902878019</v>
      </c>
      <c r="AK17" s="4">
        <v>8.5799672225971264</v>
      </c>
      <c r="AL17" s="4">
        <v>10.744938740745596</v>
      </c>
      <c r="AM17" s="4">
        <v>3.4511252612647643</v>
      </c>
      <c r="AN17" s="4">
        <v>9.1669067399603943</v>
      </c>
      <c r="AO17" s="4">
        <v>7.178537657618409</v>
      </c>
      <c r="AP17" s="4">
        <v>9.4417542666033896</v>
      </c>
      <c r="AQ17" s="4">
        <v>5.2540853616493139</v>
      </c>
      <c r="AR17" s="4">
        <v>8.2087201437915773</v>
      </c>
      <c r="AS17" s="4">
        <v>9.5600429226416939</v>
      </c>
      <c r="AT17" s="4">
        <v>7.1932664008667011</v>
      </c>
      <c r="AU17" s="4">
        <v>5.886363418123854</v>
      </c>
      <c r="AV17" s="4">
        <v>2.1730070845984399</v>
      </c>
      <c r="AW17" s="4">
        <v>5.7994909175054961</v>
      </c>
      <c r="AX17" s="4">
        <v>5.0577572625324834</v>
      </c>
      <c r="AY17" s="4">
        <v>3.0944007723072673</v>
      </c>
      <c r="AZ17" s="4">
        <v>2.8962783911500187</v>
      </c>
      <c r="BA17" s="4">
        <v>4.0396238035093575</v>
      </c>
      <c r="BB17" s="4">
        <v>2.4971503495351612</v>
      </c>
      <c r="BC17" s="4">
        <v>1.2715379489480911</v>
      </c>
      <c r="BD17" s="4">
        <v>3.478577297609859</v>
      </c>
      <c r="BE17" s="4">
        <v>2.5638527011179475</v>
      </c>
      <c r="BF17" s="4">
        <v>5.050803402646503</v>
      </c>
      <c r="BG17" s="4">
        <v>4.968125161413095</v>
      </c>
      <c r="BH17" s="4">
        <v>0.38946430954514388</v>
      </c>
      <c r="BI17" s="4">
        <v>1.4915408327059392</v>
      </c>
      <c r="BJ17" s="4">
        <v>8.7919817126780375E-2</v>
      </c>
      <c r="BK17" s="4" t="s">
        <v>90</v>
      </c>
      <c r="BL17" s="4">
        <v>1.5838677277292743</v>
      </c>
      <c r="BM17" s="4">
        <v>0.81844519555770157</v>
      </c>
      <c r="BN17" s="4">
        <v>0.33812861182835358</v>
      </c>
      <c r="BO17" s="4">
        <v>0.46589530361658094</v>
      </c>
      <c r="BP17" s="4" t="s">
        <v>90</v>
      </c>
      <c r="BQ17" s="4">
        <v>4.9236847999418032</v>
      </c>
      <c r="BR17" s="4">
        <v>1.1345565464842695</v>
      </c>
      <c r="BS17" s="4">
        <v>1.3310584334652291</v>
      </c>
      <c r="BT17" s="4">
        <v>7.0116589212294862</v>
      </c>
      <c r="BU17" s="4">
        <v>7.1522153100715506</v>
      </c>
      <c r="BV17" s="4">
        <v>10.996752316362592</v>
      </c>
      <c r="BW17" s="4">
        <v>9.2500433738460277</v>
      </c>
      <c r="BX17" s="4">
        <v>8.5422436427723625</v>
      </c>
      <c r="BY17" s="4">
        <v>7.9437426748274511</v>
      </c>
      <c r="BZ17" s="4">
        <v>8.9566721578936512</v>
      </c>
      <c r="CA17" s="4">
        <v>11.249309285689396</v>
      </c>
      <c r="CB17" s="4">
        <v>6.6256720067605226</v>
      </c>
      <c r="CC17" s="4">
        <v>8.5541140694392794</v>
      </c>
      <c r="CD17" s="4">
        <v>7.6392199404696743</v>
      </c>
      <c r="CE17" s="4">
        <v>7.889143721706553</v>
      </c>
      <c r="CF17" s="4">
        <v>5.3858504562729914</v>
      </c>
      <c r="CG17" s="4">
        <v>9.1367389597737567</v>
      </c>
      <c r="CH17" s="4">
        <v>7.9134809887887005</v>
      </c>
      <c r="CI17" s="4">
        <v>6.3617825736012579</v>
      </c>
      <c r="CJ17" s="4">
        <v>8.4497020368229112</v>
      </c>
      <c r="CK17" s="4">
        <v>1.0864994642106263</v>
      </c>
      <c r="CL17" s="4">
        <v>8.600103137768258</v>
      </c>
    </row>
    <row r="18" spans="10:90" x14ac:dyDescent="0.25">
      <c r="J18" s="58" t="s">
        <v>15</v>
      </c>
      <c r="K18" s="4">
        <v>0.81211898084482026</v>
      </c>
      <c r="L18" s="4">
        <v>3.7147734441681823</v>
      </c>
      <c r="M18" s="4">
        <v>1.6213345260391914</v>
      </c>
      <c r="N18" s="4">
        <v>0.87433925828867598</v>
      </c>
      <c r="O18" s="4">
        <v>4.7573374875371867E-2</v>
      </c>
      <c r="P18" s="4">
        <v>6.6698035525232324</v>
      </c>
      <c r="Q18" s="4">
        <v>3.1068007749008886</v>
      </c>
      <c r="R18" s="4">
        <v>0.49813622500847171</v>
      </c>
      <c r="S18" s="4">
        <v>2.480378235131965E-2</v>
      </c>
      <c r="T18" s="4">
        <v>4.2159069251062045</v>
      </c>
      <c r="U18" s="4">
        <v>1.581206234470296</v>
      </c>
      <c r="V18" s="4">
        <v>13.342825831326842</v>
      </c>
      <c r="W18" s="4">
        <v>2.3681479791086288</v>
      </c>
      <c r="X18" s="4">
        <v>5.8513402249118203</v>
      </c>
      <c r="Y18" s="4">
        <v>1.6607454434610773</v>
      </c>
      <c r="Z18" s="4">
        <v>1.8143476263484455</v>
      </c>
      <c r="AA18" s="4">
        <v>8.1000338784686932</v>
      </c>
      <c r="AB18" s="4">
        <v>7.137336909578579</v>
      </c>
      <c r="AC18" s="4">
        <v>12.276549888010816</v>
      </c>
      <c r="AD18" s="4">
        <v>4.0107300049483037</v>
      </c>
      <c r="AE18" s="4">
        <v>8.2842013320231462</v>
      </c>
      <c r="AF18" s="4">
        <v>6.828811973807297</v>
      </c>
      <c r="AG18" s="4">
        <v>11.565480609972015</v>
      </c>
      <c r="AH18" s="4">
        <v>12.671920877762325</v>
      </c>
      <c r="AI18" s="4">
        <v>3.5015079486786282</v>
      </c>
      <c r="AJ18" s="4">
        <v>7.70245370976349</v>
      </c>
      <c r="AK18" s="4">
        <v>8.7050078247261347</v>
      </c>
      <c r="AL18" s="4">
        <v>10.787055533359968</v>
      </c>
      <c r="AM18" s="4">
        <v>3.544033401301097</v>
      </c>
      <c r="AN18" s="4">
        <v>9.4788574512693824</v>
      </c>
      <c r="AO18" s="4">
        <v>7.3945063694267521</v>
      </c>
      <c r="AP18" s="4">
        <v>9.359944749064006</v>
      </c>
      <c r="AQ18" s="4">
        <v>5.2656375578527275</v>
      </c>
      <c r="AR18" s="4">
        <v>8.2526876746294615</v>
      </c>
      <c r="AS18" s="4">
        <v>9.3894429579177814</v>
      </c>
      <c r="AT18" s="4">
        <v>6.8597879581900543</v>
      </c>
      <c r="AU18" s="4">
        <v>5.9698017826260488</v>
      </c>
      <c r="AV18" s="4">
        <v>2.187756377700512</v>
      </c>
      <c r="AW18" s="4">
        <v>5.8087485474423124</v>
      </c>
      <c r="AX18" s="4">
        <v>4.9458259529341397</v>
      </c>
      <c r="AY18" s="4">
        <v>3.1547961860881806</v>
      </c>
      <c r="AZ18" s="4">
        <v>2.9231595916174098</v>
      </c>
      <c r="BA18" s="4">
        <v>4.2247701683710357</v>
      </c>
      <c r="BB18" s="4">
        <v>2.4579266513181364</v>
      </c>
      <c r="BC18" s="4">
        <v>1.3260137375023207</v>
      </c>
      <c r="BD18" s="4">
        <v>3.4275134962439893</v>
      </c>
      <c r="BE18" s="4">
        <v>2.6957305993607172</v>
      </c>
      <c r="BF18" s="4">
        <v>4.9163918982571833</v>
      </c>
      <c r="BG18" s="4">
        <v>4.8904341767657478</v>
      </c>
      <c r="BH18" s="4">
        <v>0.39797646329802294</v>
      </c>
      <c r="BI18" s="4">
        <v>1.5097301415083448</v>
      </c>
      <c r="BJ18" s="4">
        <v>9.1948949942991659E-2</v>
      </c>
      <c r="BK18" s="4" t="s">
        <v>90</v>
      </c>
      <c r="BL18" s="4">
        <v>1.6563408774813504</v>
      </c>
      <c r="BM18" s="4">
        <v>0.81329478410079215</v>
      </c>
      <c r="BN18" s="4">
        <v>0.33652476033979911</v>
      </c>
      <c r="BO18" s="4">
        <v>0.4671886181915878</v>
      </c>
      <c r="BP18" s="4" t="s">
        <v>90</v>
      </c>
      <c r="BQ18" s="4">
        <v>5.0021481037070403</v>
      </c>
      <c r="BR18" s="4">
        <v>1.1678268305915456</v>
      </c>
      <c r="BS18" s="4">
        <v>1.3791614698263457</v>
      </c>
      <c r="BT18" s="4">
        <v>7.0269134814874494</v>
      </c>
      <c r="BU18" s="4">
        <v>7.251551277394281</v>
      </c>
      <c r="BV18" s="4">
        <v>10.918043315374458</v>
      </c>
      <c r="BW18" s="4">
        <v>9.0613361846337863</v>
      </c>
      <c r="BX18" s="4">
        <v>7.5441268703521187</v>
      </c>
      <c r="BY18" s="4">
        <v>7.6463073704478557</v>
      </c>
      <c r="BZ18" s="4">
        <v>8.8184478963686423</v>
      </c>
      <c r="CA18" s="4">
        <v>11.080832438044565</v>
      </c>
      <c r="CB18" s="4">
        <v>6.259922066676288</v>
      </c>
      <c r="CC18" s="4">
        <v>8.4011608876862987</v>
      </c>
      <c r="CD18" s="4">
        <v>7.3912940994238507</v>
      </c>
      <c r="CE18" s="4">
        <v>7.8360818395366492</v>
      </c>
      <c r="CF18" s="4">
        <v>5.2949317074149107</v>
      </c>
      <c r="CG18" s="4">
        <v>8.5843830626802244</v>
      </c>
      <c r="CH18" s="4">
        <v>7.6679581872007043</v>
      </c>
      <c r="CI18" s="4">
        <v>6.2744519081715513</v>
      </c>
      <c r="CJ18" s="4">
        <v>8.2844104743107838</v>
      </c>
      <c r="CK18" s="4">
        <v>1.1201175521215989</v>
      </c>
      <c r="CL18" s="4">
        <v>8.378572902246308</v>
      </c>
    </row>
    <row r="19" spans="10:90" x14ac:dyDescent="0.25">
      <c r="J19" s="58" t="s">
        <v>16</v>
      </c>
      <c r="K19" s="4">
        <v>0.92983487415165933</v>
      </c>
      <c r="L19" s="4">
        <v>3.8569761602316031</v>
      </c>
      <c r="M19" s="4">
        <v>1.6695652173913043</v>
      </c>
      <c r="N19" s="4">
        <v>0.89898472753282577</v>
      </c>
      <c r="O19" s="4">
        <v>4.9747620372327113E-2</v>
      </c>
      <c r="P19" s="4">
        <v>6.6167575295762697</v>
      </c>
      <c r="Q19" s="4">
        <v>3.1756732782173653</v>
      </c>
      <c r="R19" s="4">
        <v>0.50308303848916225</v>
      </c>
      <c r="S19" s="4">
        <v>2.5387350256025905E-2</v>
      </c>
      <c r="T19" s="4">
        <v>3.4702685307317593</v>
      </c>
      <c r="U19" s="4">
        <v>1.6113498296043858</v>
      </c>
      <c r="V19" s="4">
        <v>13.213937956618619</v>
      </c>
      <c r="W19" s="4">
        <v>2.2259583629984818</v>
      </c>
      <c r="X19" s="4">
        <v>5.8056615578031003</v>
      </c>
      <c r="Y19" s="4">
        <v>1.9458009753197785</v>
      </c>
      <c r="Z19" s="4">
        <v>1.9906148909812778</v>
      </c>
      <c r="AA19" s="4">
        <v>8.1109242389523253</v>
      </c>
      <c r="AB19" s="4">
        <v>7.0720079531846638</v>
      </c>
      <c r="AC19" s="4">
        <v>11.105475601766734</v>
      </c>
      <c r="AD19" s="4">
        <v>3.8849633666206032</v>
      </c>
      <c r="AE19" s="4">
        <v>8.2228262361694533</v>
      </c>
      <c r="AF19" s="4">
        <v>6.8980080242134152</v>
      </c>
      <c r="AG19" s="4">
        <v>11.667823622825953</v>
      </c>
      <c r="AH19" s="4">
        <v>12.514574426739216</v>
      </c>
      <c r="AI19" s="4">
        <v>3.682615963226076</v>
      </c>
      <c r="AJ19" s="4">
        <v>7.4277409979008571</v>
      </c>
      <c r="AK19" s="4">
        <v>8.9435714991599955</v>
      </c>
      <c r="AL19" s="4">
        <v>10.902116491133619</v>
      </c>
      <c r="AM19" s="4">
        <v>3.5397371866362799</v>
      </c>
      <c r="AN19" s="4">
        <v>9.4723265331544404</v>
      </c>
      <c r="AO19" s="4">
        <v>7.117846564202976</v>
      </c>
      <c r="AP19" s="4">
        <v>8.5666190665873252</v>
      </c>
      <c r="AQ19" s="4">
        <v>5.3192230035507908</v>
      </c>
      <c r="AR19" s="4">
        <v>8.3351814888741025</v>
      </c>
      <c r="AS19" s="4">
        <v>9.2286768991645616</v>
      </c>
      <c r="AT19" s="4">
        <v>6.4620355411954771</v>
      </c>
      <c r="AU19" s="4">
        <v>6.0533683762632728</v>
      </c>
      <c r="AV19" s="4">
        <v>2.1634823411763575</v>
      </c>
      <c r="AW19" s="4">
        <v>5.6061067446589972</v>
      </c>
      <c r="AX19" s="4">
        <v>4.9955051832633508</v>
      </c>
      <c r="AY19" s="4">
        <v>3.1472844638210145</v>
      </c>
      <c r="AZ19" s="4">
        <v>2.9491640499024019</v>
      </c>
      <c r="BA19" s="4">
        <v>3.781413839974654</v>
      </c>
      <c r="BB19" s="4">
        <v>2.3944372433961423</v>
      </c>
      <c r="BC19" s="4">
        <v>1.435202544575322</v>
      </c>
      <c r="BD19" s="4">
        <v>3.3635014033445909</v>
      </c>
      <c r="BE19" s="4">
        <v>2.6860349086388249</v>
      </c>
      <c r="BF19" s="4">
        <v>5.017605633802817</v>
      </c>
      <c r="BG19" s="4">
        <v>4.7727572995111638</v>
      </c>
      <c r="BH19" s="4">
        <v>0.40852561534170811</v>
      </c>
      <c r="BI19" s="4">
        <v>1.5262570234836477</v>
      </c>
      <c r="BJ19" s="4">
        <v>9.5617148935661617E-2</v>
      </c>
      <c r="BK19" s="4" t="s">
        <v>90</v>
      </c>
      <c r="BL19" s="4">
        <v>1.6502264408462062</v>
      </c>
      <c r="BM19" s="4">
        <v>0.81706638836058032</v>
      </c>
      <c r="BN19" s="4">
        <v>0.32882248667521607</v>
      </c>
      <c r="BO19" s="4">
        <v>0.4796995657243377</v>
      </c>
      <c r="BP19" s="4" t="s">
        <v>90</v>
      </c>
      <c r="BQ19" s="4">
        <v>4.9834695581523345</v>
      </c>
      <c r="BR19" s="4">
        <v>1.1821943345609967</v>
      </c>
      <c r="BS19" s="4">
        <v>1.4371399726824632</v>
      </c>
      <c r="BT19" s="4">
        <v>6.9493632357919228</v>
      </c>
      <c r="BU19" s="4">
        <v>7.2408154882739986</v>
      </c>
      <c r="BV19" s="4">
        <v>10.731314852281736</v>
      </c>
      <c r="BW19" s="4">
        <v>8.8741936646365627</v>
      </c>
      <c r="BX19" s="4">
        <v>7.6928568878734866</v>
      </c>
      <c r="BY19" s="4">
        <v>7.4999539314869077</v>
      </c>
      <c r="BZ19" s="4">
        <v>8.7119617465394086</v>
      </c>
      <c r="CA19" s="4">
        <v>10.961990072487977</v>
      </c>
      <c r="CB19" s="4">
        <v>6.2252353775128135</v>
      </c>
      <c r="CC19" s="4">
        <v>8.1026333558406485</v>
      </c>
      <c r="CD19" s="4">
        <v>6.998384859228084</v>
      </c>
      <c r="CE19" s="4">
        <v>7.5687143912846553</v>
      </c>
      <c r="CF19" s="4">
        <v>5.2659711361431709</v>
      </c>
      <c r="CG19" s="4">
        <v>8.3052835334166097</v>
      </c>
      <c r="CH19" s="4">
        <v>7.4580710881507626</v>
      </c>
      <c r="CI19" s="4">
        <v>6.3102376542240917</v>
      </c>
      <c r="CJ19" s="4">
        <v>8.2347526464405227</v>
      </c>
      <c r="CK19" s="4">
        <v>1.0525285809111513</v>
      </c>
      <c r="CL19" s="4">
        <v>8.2919570051310298</v>
      </c>
    </row>
    <row r="20" spans="10:90" x14ac:dyDescent="0.25">
      <c r="J20" s="58" t="s">
        <v>17</v>
      </c>
      <c r="K20" s="4">
        <v>0.92855409355182483</v>
      </c>
      <c r="L20" s="4">
        <v>3.8338526662355221</v>
      </c>
      <c r="M20" s="4">
        <v>1.6984962094535816</v>
      </c>
      <c r="N20" s="4">
        <v>0.92677987873911083</v>
      </c>
      <c r="O20" s="4">
        <v>5.0696626670041212E-2</v>
      </c>
      <c r="P20" s="4">
        <v>6.5819497993547884</v>
      </c>
      <c r="Q20" s="4">
        <v>2.97188942240455</v>
      </c>
      <c r="R20" s="4">
        <v>0.50983724426433108</v>
      </c>
      <c r="S20" s="4">
        <v>2.7020556699125561E-2</v>
      </c>
      <c r="T20" s="4">
        <v>3.5828591659967302</v>
      </c>
      <c r="U20" s="4">
        <v>1.6454284512861765</v>
      </c>
      <c r="V20" s="4">
        <v>13.915992384578772</v>
      </c>
      <c r="W20" s="4">
        <v>2.2718035381949644</v>
      </c>
      <c r="X20" s="4">
        <v>5.7983639961019406</v>
      </c>
      <c r="Y20" s="4">
        <v>2.0221722836224503</v>
      </c>
      <c r="Z20" s="4">
        <v>2.0968738402545677</v>
      </c>
      <c r="AA20" s="4">
        <v>7.9951714435088643</v>
      </c>
      <c r="AB20" s="4">
        <v>6.9037937351981764</v>
      </c>
      <c r="AC20" s="4">
        <v>10.434929553663842</v>
      </c>
      <c r="AD20" s="4">
        <v>3.8643306613749706</v>
      </c>
      <c r="AE20" s="4">
        <v>7.9909463543895001</v>
      </c>
      <c r="AF20" s="4">
        <v>6.5211761659250893</v>
      </c>
      <c r="AG20" s="4">
        <v>11.814618926220463</v>
      </c>
      <c r="AH20" s="4">
        <v>12.425758049390435</v>
      </c>
      <c r="AI20" s="4">
        <v>3.9569778249900409</v>
      </c>
      <c r="AJ20" s="4">
        <v>7.6335877862595414</v>
      </c>
      <c r="AK20" s="4">
        <v>9.0931801149138138</v>
      </c>
      <c r="AL20" s="4">
        <v>11.10922371326652</v>
      </c>
      <c r="AM20" s="4">
        <v>3.6326649229875043</v>
      </c>
      <c r="AN20" s="4">
        <v>9.3568892110027875</v>
      </c>
      <c r="AO20" s="4">
        <v>6.9182295348242624</v>
      </c>
      <c r="AP20" s="4">
        <v>7.8208689684262698</v>
      </c>
      <c r="AQ20" s="4">
        <v>5.3870263614484797</v>
      </c>
      <c r="AR20" s="4">
        <v>8.3827249395299042</v>
      </c>
      <c r="AS20" s="4">
        <v>9.0243074086652761</v>
      </c>
      <c r="AT20" s="4">
        <v>5.3317535545023702</v>
      </c>
      <c r="AU20" s="4">
        <v>5.7608189855746854</v>
      </c>
      <c r="AV20" s="4">
        <v>2.1492345127297172</v>
      </c>
      <c r="AW20" s="4">
        <v>5.6658186054885071</v>
      </c>
      <c r="AX20" s="4">
        <v>5.0893450283179265</v>
      </c>
      <c r="AY20" s="4">
        <v>3.119808166322811</v>
      </c>
      <c r="AZ20" s="4">
        <v>2.9959565062537972</v>
      </c>
      <c r="BA20" s="4">
        <v>3.7537309657509992</v>
      </c>
      <c r="BB20" s="4">
        <v>2.4398065761590653</v>
      </c>
      <c r="BC20" s="4">
        <v>1.5574065083198294</v>
      </c>
      <c r="BD20" s="4">
        <v>3.4015016054449547</v>
      </c>
      <c r="BE20" s="4">
        <v>2.7378596265791932</v>
      </c>
      <c r="BF20" s="4">
        <v>4.9129989764585469</v>
      </c>
      <c r="BG20" s="4">
        <v>4.6524053717688911</v>
      </c>
      <c r="BH20" s="4">
        <v>0.42122241827899815</v>
      </c>
      <c r="BI20" s="4">
        <v>1.5588635665041937</v>
      </c>
      <c r="BJ20" s="4">
        <v>0.10141869601203035</v>
      </c>
      <c r="BK20" s="4" t="s">
        <v>90</v>
      </c>
      <c r="BL20" s="4">
        <v>1.6442560654779306</v>
      </c>
      <c r="BM20" s="4">
        <v>0.75785269126864541</v>
      </c>
      <c r="BN20" s="4">
        <v>0.31543695388134857</v>
      </c>
      <c r="BO20" s="4">
        <v>0.50260316887917234</v>
      </c>
      <c r="BP20" s="4" t="s">
        <v>90</v>
      </c>
      <c r="BQ20" s="4">
        <v>5.0417739039561527</v>
      </c>
      <c r="BR20" s="4">
        <v>1.1963766877456845</v>
      </c>
      <c r="BS20" s="4">
        <v>1.492695196342309</v>
      </c>
      <c r="BT20" s="4">
        <v>6.9554647668568723</v>
      </c>
      <c r="BU20" s="4">
        <v>7.2885314455911452</v>
      </c>
      <c r="BV20" s="4">
        <v>10.485605802348683</v>
      </c>
      <c r="BW20" s="4">
        <v>8.7260660956907756</v>
      </c>
      <c r="BX20" s="4">
        <v>7.9080181973272676</v>
      </c>
      <c r="BY20" s="4">
        <v>7.2643222717516922</v>
      </c>
      <c r="BZ20" s="4">
        <v>8.6643536695626047</v>
      </c>
      <c r="CA20" s="4">
        <v>10.866994768935527</v>
      </c>
      <c r="CB20" s="4">
        <v>6.1957755243987265</v>
      </c>
      <c r="CC20" s="4">
        <v>7.9470198675496686</v>
      </c>
      <c r="CD20" s="4">
        <v>6.6762417595796171</v>
      </c>
      <c r="CE20" s="4">
        <v>7.4691163625343897</v>
      </c>
      <c r="CF20" s="4">
        <v>5.2651151866277814</v>
      </c>
      <c r="CG20" s="4">
        <v>8.1804493972552823</v>
      </c>
      <c r="CH20" s="4">
        <v>7.5120076023064914</v>
      </c>
      <c r="CI20" s="4">
        <v>6.2209043121235057</v>
      </c>
      <c r="CJ20" s="4">
        <v>8.0716497125165851</v>
      </c>
      <c r="CK20" s="4">
        <v>1.0499831089673777</v>
      </c>
      <c r="CL20" s="4">
        <v>8.2431039228217813</v>
      </c>
    </row>
    <row r="21" spans="10:90" x14ac:dyDescent="0.25">
      <c r="J21" s="58" t="s">
        <v>18</v>
      </c>
      <c r="K21" s="4">
        <v>0.81309288022516424</v>
      </c>
      <c r="L21" s="4">
        <v>3.8048866078870027</v>
      </c>
      <c r="M21" s="4">
        <v>1.7400597374839006</v>
      </c>
      <c r="N21" s="4">
        <v>0.90238138134293711</v>
      </c>
      <c r="O21" s="4">
        <v>4.3484371639182215E-2</v>
      </c>
      <c r="P21" s="4">
        <v>6.4995950567748544</v>
      </c>
      <c r="Q21" s="4">
        <v>2.6639567795977657</v>
      </c>
      <c r="R21" s="4">
        <v>0.51297438031726983</v>
      </c>
      <c r="S21" s="4">
        <v>2.5936231804277787E-2</v>
      </c>
      <c r="T21" s="4">
        <v>3.4151146878730163</v>
      </c>
      <c r="U21" s="4">
        <v>1.6982836495031615</v>
      </c>
      <c r="V21" s="4">
        <v>14.228421281387675</v>
      </c>
      <c r="W21" s="4">
        <v>2.308631122566549</v>
      </c>
      <c r="X21" s="4">
        <v>5.8534948807670464</v>
      </c>
      <c r="Y21" s="4">
        <v>1.9926017926684372</v>
      </c>
      <c r="Z21" s="4">
        <v>2.2151451722676665</v>
      </c>
      <c r="AA21" s="4">
        <v>7.9016864731150456</v>
      </c>
      <c r="AB21" s="4">
        <v>6.8941290124269967</v>
      </c>
      <c r="AC21" s="4">
        <v>8.9336567872587267</v>
      </c>
      <c r="AD21" s="4">
        <v>4.0799246783136311</v>
      </c>
      <c r="AE21" s="4">
        <v>8.3446724611924132</v>
      </c>
      <c r="AF21" s="4">
        <v>6.8501240108657138</v>
      </c>
      <c r="AG21" s="4">
        <v>11.880474080259624</v>
      </c>
      <c r="AH21" s="4">
        <v>12.250667504319145</v>
      </c>
      <c r="AI21" s="4">
        <v>3.7806676498190104</v>
      </c>
      <c r="AJ21" s="4">
        <v>7.731644953123098</v>
      </c>
      <c r="AK21" s="4">
        <v>9.2140375610492935</v>
      </c>
      <c r="AL21" s="4">
        <v>10.988258651970012</v>
      </c>
      <c r="AM21" s="4">
        <v>3.6293249455601257</v>
      </c>
      <c r="AN21" s="4">
        <v>9.4208209238381855</v>
      </c>
      <c r="AO21" s="4">
        <v>6.9348685998409723</v>
      </c>
      <c r="AP21" s="4">
        <v>7.2840349955963788</v>
      </c>
      <c r="AQ21" s="4">
        <v>5.3860973997665553</v>
      </c>
      <c r="AR21" s="4">
        <v>8.5425930367718976</v>
      </c>
      <c r="AS21" s="4">
        <v>8.9679577294100543</v>
      </c>
      <c r="AT21" s="4">
        <v>4.4089794144130154</v>
      </c>
      <c r="AU21" s="4">
        <v>5.8802122680621318</v>
      </c>
      <c r="AV21" s="4">
        <v>2.1445821328335524</v>
      </c>
      <c r="AW21" s="4">
        <v>5.4852716534959525</v>
      </c>
      <c r="AX21" s="4">
        <v>5.1147475220218297</v>
      </c>
      <c r="AY21" s="4">
        <v>3.2366619875717157</v>
      </c>
      <c r="AZ21" s="4">
        <v>3.0420926286163654</v>
      </c>
      <c r="BA21" s="4">
        <v>3.7374000521031636</v>
      </c>
      <c r="BB21" s="4">
        <v>2.4900275017962885</v>
      </c>
      <c r="BC21" s="4">
        <v>1.6610171576920474</v>
      </c>
      <c r="BD21" s="4">
        <v>3.5097608827780808</v>
      </c>
      <c r="BE21" s="4">
        <v>2.8364996956340214</v>
      </c>
      <c r="BF21" s="4">
        <v>4.9248164121692506</v>
      </c>
      <c r="BG21" s="4">
        <v>4.4329290442039211</v>
      </c>
      <c r="BH21" s="4">
        <v>0.43865730528279534</v>
      </c>
      <c r="BI21" s="4">
        <v>1.5978272975728447</v>
      </c>
      <c r="BJ21" s="4">
        <v>0.10572591069230007</v>
      </c>
      <c r="BK21" s="4" t="s">
        <v>90</v>
      </c>
      <c r="BL21" s="4">
        <v>1.6267553407813209</v>
      </c>
      <c r="BM21" s="4">
        <v>0.74700924858252815</v>
      </c>
      <c r="BN21" s="4">
        <v>0.30543233219402222</v>
      </c>
      <c r="BO21" s="4">
        <v>0.51975280183532557</v>
      </c>
      <c r="BP21" s="4" t="s">
        <v>90</v>
      </c>
      <c r="BQ21" s="4">
        <v>5.1018160997166468</v>
      </c>
      <c r="BR21" s="4">
        <v>1.2193819424665338</v>
      </c>
      <c r="BS21" s="4">
        <v>1.5225653482722952</v>
      </c>
      <c r="BT21" s="4">
        <v>7.0032341904913133</v>
      </c>
      <c r="BU21" s="4">
        <v>7.4217935000772677</v>
      </c>
      <c r="BV21" s="4">
        <v>10.295815211688026</v>
      </c>
      <c r="BW21" s="4">
        <v>8.6002319564635563</v>
      </c>
      <c r="BX21" s="4">
        <v>7.9332826828277128</v>
      </c>
      <c r="BY21" s="4">
        <v>7.0726269234986656</v>
      </c>
      <c r="BZ21" s="4">
        <v>8.6177765389053533</v>
      </c>
      <c r="CA21" s="4">
        <v>10.664121432310107</v>
      </c>
      <c r="CB21" s="4">
        <v>6.0876772886351072</v>
      </c>
      <c r="CC21" s="4">
        <v>7.8864353312302837</v>
      </c>
      <c r="CD21" s="4">
        <v>6.781421600290586</v>
      </c>
      <c r="CE21" s="4">
        <v>7.354115760763456</v>
      </c>
      <c r="CF21" s="4">
        <v>5.2073250996941418</v>
      </c>
      <c r="CG21" s="4">
        <v>8.2893164205575047</v>
      </c>
      <c r="CH21" s="4">
        <v>7.689508375341032</v>
      </c>
      <c r="CI21" s="4">
        <v>6.2375607854402206</v>
      </c>
      <c r="CJ21" s="4">
        <v>7.9998057710283206</v>
      </c>
      <c r="CK21" s="4">
        <v>1.039951915094619</v>
      </c>
      <c r="CL21" s="4">
        <v>8.1968733193627958</v>
      </c>
    </row>
    <row r="23" spans="10:90" x14ac:dyDescent="0.25">
      <c r="J23" s="1" t="s">
        <v>182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</row>
    <row r="24" spans="10:90" x14ac:dyDescent="0.25">
      <c r="J24" s="61" t="s">
        <v>1</v>
      </c>
      <c r="K24" s="45" t="s">
        <v>137</v>
      </c>
      <c r="L24" s="45" t="s">
        <v>76</v>
      </c>
      <c r="M24" s="45" t="s">
        <v>77</v>
      </c>
      <c r="N24" s="45" t="s">
        <v>78</v>
      </c>
      <c r="O24" s="45" t="s">
        <v>138</v>
      </c>
      <c r="P24" s="45" t="s">
        <v>79</v>
      </c>
      <c r="Q24" s="45" t="s">
        <v>139</v>
      </c>
      <c r="R24" s="45" t="s">
        <v>81</v>
      </c>
      <c r="S24" s="45" t="s">
        <v>140</v>
      </c>
      <c r="T24" s="45" t="s">
        <v>82</v>
      </c>
      <c r="U24" s="45" t="s">
        <v>83</v>
      </c>
      <c r="V24" s="45" t="s">
        <v>141</v>
      </c>
      <c r="W24" s="45" t="s">
        <v>84</v>
      </c>
      <c r="X24" s="45" t="s">
        <v>85</v>
      </c>
      <c r="Y24" s="45" t="s">
        <v>142</v>
      </c>
      <c r="Z24" s="45" t="s">
        <v>143</v>
      </c>
      <c r="AA24" s="45" t="s">
        <v>60</v>
      </c>
      <c r="AB24" s="45" t="s">
        <v>61</v>
      </c>
      <c r="AC24" s="45" t="s">
        <v>144</v>
      </c>
      <c r="AD24" s="45" t="s">
        <v>145</v>
      </c>
      <c r="AE24" s="45" t="s">
        <v>51</v>
      </c>
      <c r="AF24" s="45" t="s">
        <v>52</v>
      </c>
      <c r="AG24" s="45" t="s">
        <v>146</v>
      </c>
      <c r="AH24" s="45" t="s">
        <v>147</v>
      </c>
      <c r="AI24" s="45" t="s">
        <v>53</v>
      </c>
      <c r="AJ24" s="45" t="s">
        <v>54</v>
      </c>
      <c r="AK24" s="45" t="s">
        <v>148</v>
      </c>
      <c r="AL24" s="45" t="s">
        <v>149</v>
      </c>
      <c r="AM24" s="45" t="s">
        <v>150</v>
      </c>
      <c r="AN24" s="45" t="s">
        <v>151</v>
      </c>
      <c r="AO24" s="45" t="s">
        <v>56</v>
      </c>
      <c r="AP24" s="45" t="s">
        <v>57</v>
      </c>
      <c r="AQ24" s="45" t="s">
        <v>152</v>
      </c>
      <c r="AR24" s="45" t="s">
        <v>153</v>
      </c>
      <c r="AS24" s="45" t="s">
        <v>154</v>
      </c>
      <c r="AT24" s="45" t="s">
        <v>58</v>
      </c>
      <c r="AU24" s="45" t="s">
        <v>64</v>
      </c>
      <c r="AV24" s="45" t="s">
        <v>155</v>
      </c>
      <c r="AW24" s="45" t="s">
        <v>65</v>
      </c>
      <c r="AX24" s="45" t="s">
        <v>66</v>
      </c>
      <c r="AY24" s="45" t="s">
        <v>156</v>
      </c>
      <c r="AZ24" s="45" t="s">
        <v>157</v>
      </c>
      <c r="BA24" s="45" t="s">
        <v>158</v>
      </c>
      <c r="BB24" s="45" t="s">
        <v>159</v>
      </c>
      <c r="BC24" s="45" t="s">
        <v>160</v>
      </c>
      <c r="BD24" s="45" t="s">
        <v>67</v>
      </c>
      <c r="BE24" s="45" t="s">
        <v>161</v>
      </c>
      <c r="BF24" s="45" t="s">
        <v>68</v>
      </c>
      <c r="BG24" s="45" t="s">
        <v>162</v>
      </c>
      <c r="BH24" s="45" t="s">
        <v>70</v>
      </c>
      <c r="BI24" s="45" t="s">
        <v>163</v>
      </c>
      <c r="BJ24" s="45" t="s">
        <v>164</v>
      </c>
      <c r="BK24" s="45" t="s">
        <v>165</v>
      </c>
      <c r="BL24" s="45" t="s">
        <v>166</v>
      </c>
      <c r="BM24" s="45" t="s">
        <v>167</v>
      </c>
      <c r="BN24" s="45" t="s">
        <v>71</v>
      </c>
      <c r="BO24" s="45" t="s">
        <v>168</v>
      </c>
      <c r="BP24" s="45" t="s">
        <v>169</v>
      </c>
      <c r="BQ24" s="45" t="s">
        <v>72</v>
      </c>
      <c r="BR24" s="45" t="s">
        <v>73</v>
      </c>
      <c r="BS24" s="45" t="s">
        <v>170</v>
      </c>
      <c r="BT24" s="45" t="s">
        <v>62</v>
      </c>
      <c r="BU24" s="45" t="s">
        <v>63</v>
      </c>
      <c r="BV24" s="45" t="s">
        <v>39</v>
      </c>
      <c r="BW24" s="45" t="s">
        <v>171</v>
      </c>
      <c r="BX24" s="45" t="s">
        <v>41</v>
      </c>
      <c r="BY24" s="45" t="s">
        <v>42</v>
      </c>
      <c r="BZ24" s="45" t="s">
        <v>35</v>
      </c>
      <c r="CA24" s="45" t="s">
        <v>43</v>
      </c>
      <c r="CB24" s="45" t="s">
        <v>44</v>
      </c>
      <c r="CC24" s="45" t="s">
        <v>45</v>
      </c>
      <c r="CD24" s="45" t="s">
        <v>36</v>
      </c>
      <c r="CE24" s="45" t="s">
        <v>46</v>
      </c>
      <c r="CF24" s="45" t="s">
        <v>89</v>
      </c>
      <c r="CG24" s="45" t="s">
        <v>37</v>
      </c>
      <c r="CH24" s="45" t="s">
        <v>38</v>
      </c>
      <c r="CI24" s="45" t="s">
        <v>47</v>
      </c>
      <c r="CJ24" s="45" t="s">
        <v>48</v>
      </c>
      <c r="CK24" s="45" t="s">
        <v>74</v>
      </c>
      <c r="CL24" s="45" t="s">
        <v>49</v>
      </c>
    </row>
    <row r="25" spans="10:90" x14ac:dyDescent="0.25">
      <c r="J25" s="53" t="s">
        <v>4</v>
      </c>
      <c r="K25" s="37">
        <v>311.96742540946229</v>
      </c>
      <c r="L25" s="37">
        <v>365.27628751094727</v>
      </c>
      <c r="M25" s="37">
        <v>10152.701749996277</v>
      </c>
      <c r="N25" s="37">
        <v>237.40816667110579</v>
      </c>
      <c r="O25" s="37">
        <v>372.7803191724999</v>
      </c>
      <c r="P25" s="37">
        <v>13686.097526783749</v>
      </c>
      <c r="Q25" s="37">
        <v>624.8885014707264</v>
      </c>
      <c r="R25" s="37">
        <v>1470.2313975988845</v>
      </c>
      <c r="S25" s="37">
        <v>306.89928674616249</v>
      </c>
      <c r="T25" s="37">
        <v>529.91882669949564</v>
      </c>
      <c r="U25" s="37">
        <v>7151.0706234896097</v>
      </c>
      <c r="V25" s="37">
        <v>4486.737639312968</v>
      </c>
      <c r="W25" s="37">
        <v>5563.7297463268787</v>
      </c>
      <c r="X25" s="37">
        <v>829.06693852577928</v>
      </c>
      <c r="Y25" s="37">
        <v>159.96820858533943</v>
      </c>
      <c r="Z25" s="37">
        <v>203.6516899500393</v>
      </c>
      <c r="AA25" s="37">
        <v>8755.4887100707128</v>
      </c>
      <c r="AB25" s="37">
        <v>5894.9169295912834</v>
      </c>
      <c r="AC25" s="37">
        <v>498.04491849709234</v>
      </c>
      <c r="AD25" s="37">
        <v>1213.2620524052036</v>
      </c>
      <c r="AE25" s="37">
        <v>944.88551168209563</v>
      </c>
      <c r="AF25" s="37">
        <v>2870.5089582488849</v>
      </c>
      <c r="AG25" s="37">
        <v>2569.6217425339541</v>
      </c>
      <c r="AH25" s="37">
        <v>2024.5493838028167</v>
      </c>
      <c r="AI25" s="37">
        <v>433.32967692097969</v>
      </c>
      <c r="AJ25" s="37">
        <v>2260.8425712969229</v>
      </c>
      <c r="AK25" s="37">
        <v>1280.5456445993029</v>
      </c>
      <c r="AL25" s="37">
        <v>1809.9942758818465</v>
      </c>
      <c r="AM25" s="37">
        <v>981.55371670400814</v>
      </c>
      <c r="AN25" s="37">
        <v>2404.2655607256761</v>
      </c>
      <c r="AO25" s="37">
        <v>948.87531665488382</v>
      </c>
      <c r="AP25" s="37">
        <v>735.60886211959235</v>
      </c>
      <c r="AQ25" s="37">
        <v>923.21578210987786</v>
      </c>
      <c r="AR25" s="37">
        <v>2465.2950992786491</v>
      </c>
      <c r="AS25" s="37">
        <v>4096.97386061002</v>
      </c>
      <c r="AT25" s="37">
        <v>328.10587626069594</v>
      </c>
      <c r="AU25" s="37">
        <v>4610.0700884672351</v>
      </c>
      <c r="AV25" s="37">
        <v>541.21153429687877</v>
      </c>
      <c r="AW25" s="37">
        <v>1470.6833642529903</v>
      </c>
      <c r="AX25" s="37">
        <v>2635.4065527659131</v>
      </c>
      <c r="AY25" s="37">
        <v>1263.9972031452417</v>
      </c>
      <c r="AZ25" s="37">
        <v>2298.6246977285377</v>
      </c>
      <c r="BA25" s="37">
        <v>1725.4553459415008</v>
      </c>
      <c r="BB25" s="37">
        <v>1041.5387246358771</v>
      </c>
      <c r="BC25" s="37">
        <v>1038.7451102012369</v>
      </c>
      <c r="BD25" s="37">
        <v>3385.4064919665848</v>
      </c>
      <c r="BE25" s="37">
        <v>1076.3856747926613</v>
      </c>
      <c r="BF25" s="37">
        <v>3683.8642541552704</v>
      </c>
      <c r="BG25" s="37">
        <v>1987.656315506692</v>
      </c>
      <c r="BH25" s="37">
        <v>566.67155424291639</v>
      </c>
      <c r="BI25" s="37">
        <v>313.0560558797265</v>
      </c>
      <c r="BJ25" s="37">
        <v>815.89403019241468</v>
      </c>
      <c r="BK25" s="37">
        <v>587.86241956993206</v>
      </c>
      <c r="BL25" s="37">
        <v>8089.7504829942527</v>
      </c>
      <c r="BM25" s="37">
        <v>296.31143541315561</v>
      </c>
      <c r="BN25" s="37">
        <v>642.73983111688483</v>
      </c>
      <c r="BO25" s="37">
        <v>317.3613831380257</v>
      </c>
      <c r="BP25" s="37">
        <v>2253.9419990094461</v>
      </c>
      <c r="BQ25" s="37">
        <v>1269.5908212517991</v>
      </c>
      <c r="BR25" s="37">
        <v>1170.0364024409196</v>
      </c>
      <c r="BS25" s="37">
        <v>13873.976029526029</v>
      </c>
      <c r="BT25" s="37">
        <v>9573.850865553859</v>
      </c>
      <c r="BU25" s="37">
        <v>18284.238309570515</v>
      </c>
      <c r="BV25" s="37">
        <v>10035.899577354163</v>
      </c>
      <c r="BW25" s="37">
        <v>8921.4138823391859</v>
      </c>
      <c r="BX25" s="37">
        <v>10538.373199730799</v>
      </c>
      <c r="BY25" s="37">
        <v>8598.0808554168016</v>
      </c>
      <c r="BZ25" s="37">
        <v>9383.6584396607868</v>
      </c>
      <c r="CA25" s="37">
        <v>9675.1344863511222</v>
      </c>
      <c r="CB25" s="37">
        <v>6420.8227537836829</v>
      </c>
      <c r="CC25" s="37">
        <v>9626.0403360467517</v>
      </c>
      <c r="CD25" s="37">
        <v>9263.1711478264842</v>
      </c>
      <c r="CE25" s="37">
        <v>9656.330293799374</v>
      </c>
      <c r="CF25" s="37">
        <v>11722.209690456099</v>
      </c>
      <c r="CG25" s="37">
        <v>5632.8096294575444</v>
      </c>
      <c r="CH25" s="37">
        <v>7153.2663048123977</v>
      </c>
      <c r="CI25" s="37">
        <v>9030.8659611834119</v>
      </c>
      <c r="CJ25" s="37">
        <v>16705.589206146498</v>
      </c>
      <c r="CK25" s="37">
        <v>1706.5669962358534</v>
      </c>
      <c r="CL25" s="37">
        <v>11997.656694429472</v>
      </c>
    </row>
    <row r="26" spans="10:90" x14ac:dyDescent="0.25">
      <c r="J26" s="53" t="s">
        <v>5</v>
      </c>
      <c r="K26" s="37">
        <v>350.61909441609498</v>
      </c>
      <c r="L26" s="37">
        <v>398.01592786009235</v>
      </c>
      <c r="M26" s="37">
        <v>9898.302516273483</v>
      </c>
      <c r="N26" s="37">
        <v>241.36609605111846</v>
      </c>
      <c r="O26" s="37">
        <v>482.56472976149774</v>
      </c>
      <c r="P26" s="37">
        <v>13333.828894937484</v>
      </c>
      <c r="Q26" s="37">
        <v>654.41135218205363</v>
      </c>
      <c r="R26" s="37">
        <v>1539.7813690536827</v>
      </c>
      <c r="S26" s="37">
        <v>326.11517616772807</v>
      </c>
      <c r="T26" s="37">
        <v>561.46264072310032</v>
      </c>
      <c r="U26" s="37">
        <v>7239.2584410919526</v>
      </c>
      <c r="V26" s="37">
        <v>5174.515136847941</v>
      </c>
      <c r="W26" s="37">
        <v>5660.2481522476519</v>
      </c>
      <c r="X26" s="37">
        <v>919.97522089536903</v>
      </c>
      <c r="Y26" s="37">
        <v>166.91671271808639</v>
      </c>
      <c r="Z26" s="37">
        <v>219.65118869594409</v>
      </c>
      <c r="AA26" s="37">
        <v>9822.9276437276876</v>
      </c>
      <c r="AB26" s="37">
        <v>6861.7948521525968</v>
      </c>
      <c r="AC26" s="37">
        <v>623.42026584784446</v>
      </c>
      <c r="AD26" s="37">
        <v>1374.3742132592049</v>
      </c>
      <c r="AE26" s="37">
        <v>1097.8686394367628</v>
      </c>
      <c r="AF26" s="37">
        <v>3399.9462505663805</v>
      </c>
      <c r="AG26" s="37">
        <v>3112.6171920950478</v>
      </c>
      <c r="AH26" s="37">
        <v>2420.7539711858144</v>
      </c>
      <c r="AI26" s="37">
        <v>449.50949330893292</v>
      </c>
      <c r="AJ26" s="37">
        <v>2801.6087135991511</v>
      </c>
      <c r="AK26" s="37">
        <v>1559.3534037052993</v>
      </c>
      <c r="AL26" s="37">
        <v>2056.9109303537316</v>
      </c>
      <c r="AM26" s="37">
        <v>1148.1017852715102</v>
      </c>
      <c r="AN26" s="37">
        <v>2597.9725277311454</v>
      </c>
      <c r="AO26" s="37">
        <v>1080.001717544141</v>
      </c>
      <c r="AP26" s="37">
        <v>865.35156365324121</v>
      </c>
      <c r="AQ26" s="37">
        <v>1208.5967552488621</v>
      </c>
      <c r="AR26" s="37">
        <v>2816.9108537946431</v>
      </c>
      <c r="AS26" s="37">
        <v>4783.2288114343028</v>
      </c>
      <c r="AT26" s="37">
        <v>378.18392691678639</v>
      </c>
      <c r="AU26" s="37">
        <v>1569.6212331153304</v>
      </c>
      <c r="AV26" s="37">
        <v>511.28820796690275</v>
      </c>
      <c r="AW26" s="37">
        <v>1281.6567152142886</v>
      </c>
      <c r="AX26" s="37">
        <v>2296.8946129202423</v>
      </c>
      <c r="AY26" s="37">
        <v>1242.4895002706116</v>
      </c>
      <c r="AZ26" s="37">
        <v>2318.5820032816227</v>
      </c>
      <c r="BA26" s="37">
        <v>1820.5286583598954</v>
      </c>
      <c r="BB26" s="37">
        <v>1210.1190130124464</v>
      </c>
      <c r="BC26" s="37">
        <v>1129.2999566536625</v>
      </c>
      <c r="BD26" s="37">
        <v>3488.5603457339244</v>
      </c>
      <c r="BE26" s="37">
        <v>1121.6717948236003</v>
      </c>
      <c r="BF26" s="37">
        <v>2314.7477312338478</v>
      </c>
      <c r="BG26" s="37">
        <v>1439.930282962782</v>
      </c>
      <c r="BH26" s="37">
        <v>588.92224698659584</v>
      </c>
      <c r="BI26" s="37">
        <v>343.72678701264635</v>
      </c>
      <c r="BJ26" s="37">
        <v>737.69061619131332</v>
      </c>
      <c r="BK26" s="37">
        <v>644.83960074863319</v>
      </c>
      <c r="BL26" s="37">
        <v>7509.8342465753421</v>
      </c>
      <c r="BM26" s="37">
        <v>291.61618285819162</v>
      </c>
      <c r="BN26" s="37">
        <v>685.76529679437692</v>
      </c>
      <c r="BO26" s="37">
        <v>435.68310272711869</v>
      </c>
      <c r="BP26" s="37">
        <v>2188.47962555309</v>
      </c>
      <c r="BQ26" s="37">
        <v>1171.413878095271</v>
      </c>
      <c r="BR26" s="37">
        <v>1231.4658293673585</v>
      </c>
      <c r="BS26" s="37">
        <v>15009.017480551132</v>
      </c>
      <c r="BT26" s="37">
        <v>9998.1936658120303</v>
      </c>
      <c r="BU26" s="37">
        <v>18954.576757356448</v>
      </c>
      <c r="BV26" s="37">
        <v>10805.074842502107</v>
      </c>
      <c r="BW26" s="37">
        <v>9588.8697779760805</v>
      </c>
      <c r="BX26" s="37">
        <v>11548.37563333582</v>
      </c>
      <c r="BY26" s="37">
        <v>9483.5867870411385</v>
      </c>
      <c r="BZ26" s="37">
        <v>10190.430315200074</v>
      </c>
      <c r="CA26" s="37">
        <v>10307.180879763469</v>
      </c>
      <c r="CB26" s="37">
        <v>7394.7369424060689</v>
      </c>
      <c r="CC26" s="37">
        <v>10839.435148857607</v>
      </c>
      <c r="CD26" s="37">
        <v>10092.550502303136</v>
      </c>
      <c r="CE26" s="37">
        <v>10605.301018919237</v>
      </c>
      <c r="CF26" s="37">
        <v>13843.726487036094</v>
      </c>
      <c r="CG26" s="37">
        <v>6223.3754942422565</v>
      </c>
      <c r="CH26" s="37">
        <v>7887.9106525357429</v>
      </c>
      <c r="CI26" s="37">
        <v>10055.701754385964</v>
      </c>
      <c r="CJ26" s="37">
        <v>18050.668439985115</v>
      </c>
      <c r="CK26" s="37">
        <v>1991.3955579482715</v>
      </c>
      <c r="CL26" s="37">
        <v>13131.07496505716</v>
      </c>
    </row>
    <row r="27" spans="10:90" x14ac:dyDescent="0.25">
      <c r="J27" s="53" t="s">
        <v>6</v>
      </c>
      <c r="K27" s="37">
        <v>398.43293547138774</v>
      </c>
      <c r="L27" s="37">
        <v>433.78158084279852</v>
      </c>
      <c r="M27" s="37">
        <v>9803.5207285909546</v>
      </c>
      <c r="N27" s="37">
        <v>277.12614106914145</v>
      </c>
      <c r="O27" s="37">
        <v>583.51024666398553</v>
      </c>
      <c r="P27" s="37">
        <v>14642.579255642395</v>
      </c>
      <c r="Q27" s="37">
        <v>838.08397984178623</v>
      </c>
      <c r="R27" s="37">
        <v>1613.6455729468291</v>
      </c>
      <c r="S27" s="37">
        <v>361.14120582812399</v>
      </c>
      <c r="T27" s="37">
        <v>583.73107240179479</v>
      </c>
      <c r="U27" s="37">
        <v>7680.8413580246906</v>
      </c>
      <c r="V27" s="37">
        <v>5674.205283821535</v>
      </c>
      <c r="W27" s="37">
        <v>5904.4249933394904</v>
      </c>
      <c r="X27" s="37">
        <v>1050.4614218734812</v>
      </c>
      <c r="Y27" s="37">
        <v>161.83453562861246</v>
      </c>
      <c r="Z27" s="37">
        <v>252.88052671044832</v>
      </c>
      <c r="AA27" s="37">
        <v>12589.799146582018</v>
      </c>
      <c r="AB27" s="37">
        <v>9285.0401930066419</v>
      </c>
      <c r="AC27" s="37">
        <v>770.53914065122513</v>
      </c>
      <c r="AD27" s="37">
        <v>1770.3441244811108</v>
      </c>
      <c r="AE27" s="37">
        <v>1466.3273076676703</v>
      </c>
      <c r="AF27" s="37">
        <v>4673.8000091033236</v>
      </c>
      <c r="AG27" s="37">
        <v>3869.4260718560522</v>
      </c>
      <c r="AH27" s="37">
        <v>3279.1141317276238</v>
      </c>
      <c r="AI27" s="37">
        <v>511.44154068832415</v>
      </c>
      <c r="AJ27" s="37">
        <v>3676.9835778513957</v>
      </c>
      <c r="AK27" s="37">
        <v>2183.1688831869178</v>
      </c>
      <c r="AL27" s="37">
        <v>2770.2721142357568</v>
      </c>
      <c r="AM27" s="37">
        <v>1499.3279735138608</v>
      </c>
      <c r="AN27" s="37">
        <v>2842.0492879459325</v>
      </c>
      <c r="AO27" s="37">
        <v>1393.8188195584326</v>
      </c>
      <c r="AP27" s="37">
        <v>1102.6949907459589</v>
      </c>
      <c r="AQ27" s="37">
        <v>1592.9832911697388</v>
      </c>
      <c r="AR27" s="37">
        <v>3742.9364729533527</v>
      </c>
      <c r="AS27" s="37">
        <v>6372.8103458646619</v>
      </c>
      <c r="AT27" s="37">
        <v>458.83339244005509</v>
      </c>
      <c r="AU27" s="37">
        <v>2044.1730309714299</v>
      </c>
      <c r="AV27" s="37">
        <v>507.95502587850723</v>
      </c>
      <c r="AW27" s="37">
        <v>1416.0642507949526</v>
      </c>
      <c r="AX27" s="37">
        <v>2327.8628553082467</v>
      </c>
      <c r="AY27" s="37">
        <v>1193.0888354316867</v>
      </c>
      <c r="AZ27" s="37">
        <v>2410.5485121378233</v>
      </c>
      <c r="BA27" s="37">
        <v>1549.9758138843465</v>
      </c>
      <c r="BB27" s="37">
        <v>1359.3975033108595</v>
      </c>
      <c r="BC27" s="37">
        <v>1202.7733204562787</v>
      </c>
      <c r="BD27" s="37">
        <v>3450.3671520015273</v>
      </c>
      <c r="BE27" s="37">
        <v>1201.0658311585621</v>
      </c>
      <c r="BF27" s="37">
        <v>2005.2141357950447</v>
      </c>
      <c r="BG27" s="37">
        <v>1339.9329554947094</v>
      </c>
      <c r="BH27" s="37">
        <v>654.43519597220552</v>
      </c>
      <c r="BI27" s="37">
        <v>429.78199621339724</v>
      </c>
      <c r="BJ27" s="37">
        <v>633.76750776224503</v>
      </c>
      <c r="BK27" s="37">
        <v>662.50309038981572</v>
      </c>
      <c r="BL27" s="37">
        <v>7897.2105281253289</v>
      </c>
      <c r="BM27" s="37">
        <v>324.67524581906406</v>
      </c>
      <c r="BN27" s="37">
        <v>847.64669184609238</v>
      </c>
      <c r="BO27" s="37">
        <v>488.40899167681761</v>
      </c>
      <c r="BP27" s="37">
        <v>2413.9480728147646</v>
      </c>
      <c r="BQ27" s="37">
        <v>1792.9066889781634</v>
      </c>
      <c r="BR27" s="37">
        <v>1463.4122571669391</v>
      </c>
      <c r="BS27" s="37">
        <v>16099.933949233657</v>
      </c>
      <c r="BT27" s="37">
        <v>11808.869405782263</v>
      </c>
      <c r="BU27" s="37">
        <v>20202.386222022909</v>
      </c>
      <c r="BV27" s="37">
        <v>13595.653612829154</v>
      </c>
      <c r="BW27" s="37">
        <v>11929.091800730026</v>
      </c>
      <c r="BX27" s="37">
        <v>14449.842258753599</v>
      </c>
      <c r="BY27" s="37">
        <v>12179.141686034229</v>
      </c>
      <c r="BZ27" s="37">
        <v>12789.189534423263</v>
      </c>
      <c r="CA27" s="37">
        <v>12851.738365839095</v>
      </c>
      <c r="CB27" s="37">
        <v>9625.554173766468</v>
      </c>
      <c r="CC27" s="37">
        <v>13958.905040108975</v>
      </c>
      <c r="CD27" s="37">
        <v>12775.818047452762</v>
      </c>
      <c r="CE27" s="37">
        <v>13148.566876844978</v>
      </c>
      <c r="CF27" s="37">
        <v>16725.576104386793</v>
      </c>
      <c r="CG27" s="37">
        <v>7825.0589280585173</v>
      </c>
      <c r="CH27" s="37">
        <v>10017.051507370694</v>
      </c>
      <c r="CI27" s="37">
        <v>12801.369886363635</v>
      </c>
      <c r="CJ27" s="37">
        <v>21359.133277731438</v>
      </c>
      <c r="CK27" s="37">
        <v>2690.1775311117303</v>
      </c>
      <c r="CL27" s="37">
        <v>15283.274840087795</v>
      </c>
    </row>
    <row r="28" spans="10:90" x14ac:dyDescent="0.25">
      <c r="J28" s="53" t="s">
        <v>7</v>
      </c>
      <c r="K28" s="37">
        <v>449.69043968811013</v>
      </c>
      <c r="L28" s="37">
        <v>499.50523608069523</v>
      </c>
      <c r="M28" s="37">
        <v>10793.931197759266</v>
      </c>
      <c r="N28" s="37">
        <v>311.99568924989705</v>
      </c>
      <c r="O28" s="37">
        <v>636.24645082201437</v>
      </c>
      <c r="P28" s="37">
        <v>16136.141815755902</v>
      </c>
      <c r="Q28" s="37">
        <v>1179.963382321675</v>
      </c>
      <c r="R28" s="37">
        <v>1868.8505882583247</v>
      </c>
      <c r="S28" s="37">
        <v>416.73641087922908</v>
      </c>
      <c r="T28" s="37">
        <v>647.2783535194252</v>
      </c>
      <c r="U28" s="37">
        <v>8662.2200854393159</v>
      </c>
      <c r="V28" s="37">
        <v>6212.5815336994219</v>
      </c>
      <c r="W28" s="37">
        <v>6609.0628119940184</v>
      </c>
      <c r="X28" s="37">
        <v>1221.293566039034</v>
      </c>
      <c r="Y28" s="37">
        <v>190.29352942089011</v>
      </c>
      <c r="Z28" s="37">
        <v>291.37909606686497</v>
      </c>
      <c r="AA28" s="37">
        <v>15510.615185097851</v>
      </c>
      <c r="AB28" s="37">
        <v>11288.06318692141</v>
      </c>
      <c r="AC28" s="37">
        <v>971.18466321137373</v>
      </c>
      <c r="AD28" s="37">
        <v>2067.5675822171261</v>
      </c>
      <c r="AE28" s="37">
        <v>1892.4470762159299</v>
      </c>
      <c r="AF28" s="37">
        <v>5550.1429096806623</v>
      </c>
      <c r="AG28" s="37">
        <v>4652.4017772895349</v>
      </c>
      <c r="AH28" s="37">
        <v>4225.149726775956</v>
      </c>
      <c r="AI28" s="37">
        <v>697.14166239336157</v>
      </c>
      <c r="AJ28" s="37">
        <v>4476.2245627218517</v>
      </c>
      <c r="AK28" s="37">
        <v>2915.9704897869537</v>
      </c>
      <c r="AL28" s="37">
        <v>3487.4176233487296</v>
      </c>
      <c r="AM28" s="37">
        <v>1791.3147741268042</v>
      </c>
      <c r="AN28" s="37">
        <v>3347.6904900889972</v>
      </c>
      <c r="AO28" s="37">
        <v>1912.5983338689914</v>
      </c>
      <c r="AP28" s="37">
        <v>1557.2242887311058</v>
      </c>
      <c r="AQ28" s="37">
        <v>1972.9468169067013</v>
      </c>
      <c r="AR28" s="37">
        <v>4751.4072822766884</v>
      </c>
      <c r="AS28" s="37">
        <v>7668.437186936485</v>
      </c>
      <c r="AT28" s="37">
        <v>579.15473176777584</v>
      </c>
      <c r="AU28" s="37">
        <v>2173.6123964594822</v>
      </c>
      <c r="AV28" s="37">
        <v>531.41903052064617</v>
      </c>
      <c r="AW28" s="37">
        <v>1673.8312748903375</v>
      </c>
      <c r="AX28" s="37">
        <v>2930.0357051737246</v>
      </c>
      <c r="AY28" s="37">
        <v>1457.6938231728154</v>
      </c>
      <c r="AZ28" s="37">
        <v>2567.2718700322748</v>
      </c>
      <c r="BA28" s="37">
        <v>1601.9642973265895</v>
      </c>
      <c r="BB28" s="37">
        <v>1523.02431678214</v>
      </c>
      <c r="BC28" s="37">
        <v>1334.0157101505524</v>
      </c>
      <c r="BD28" s="37">
        <v>3752.6910978238984</v>
      </c>
      <c r="BE28" s="37">
        <v>1338.7810337620813</v>
      </c>
      <c r="BF28" s="37">
        <v>2330.7515808790345</v>
      </c>
      <c r="BG28" s="37">
        <v>1644.5222618708317</v>
      </c>
      <c r="BH28" s="37">
        <v>794.17005015662517</v>
      </c>
      <c r="BI28" s="37">
        <v>506.85814372070911</v>
      </c>
      <c r="BJ28" s="37">
        <v>703.31845108378968</v>
      </c>
      <c r="BK28" s="37">
        <v>821.22318917515372</v>
      </c>
      <c r="BL28" s="37">
        <v>8552.3084065207804</v>
      </c>
      <c r="BM28" s="37">
        <v>345.77800566243189</v>
      </c>
      <c r="BN28" s="37">
        <v>990.88686443071651</v>
      </c>
      <c r="BO28" s="37">
        <v>613.32808900467751</v>
      </c>
      <c r="BP28" s="37">
        <v>2668.8875380368809</v>
      </c>
      <c r="BQ28" s="37">
        <v>2415.5545813473418</v>
      </c>
      <c r="BR28" s="37">
        <v>1691.156466011219</v>
      </c>
      <c r="BS28" s="37">
        <v>19667.665935821111</v>
      </c>
      <c r="BT28" s="37">
        <v>13537.281620326881</v>
      </c>
      <c r="BU28" s="37">
        <v>21894.371861711523</v>
      </c>
      <c r="BV28" s="37">
        <v>15932.273757767787</v>
      </c>
      <c r="BW28" s="37">
        <v>13946.325529029278</v>
      </c>
      <c r="BX28" s="37">
        <v>17241.567131688156</v>
      </c>
      <c r="BY28" s="37">
        <v>14233.650261509281</v>
      </c>
      <c r="BZ28" s="37">
        <v>14994.293660896381</v>
      </c>
      <c r="CA28" s="37">
        <v>14835.591939128941</v>
      </c>
      <c r="CB28" s="37">
        <v>11630.075830865417</v>
      </c>
      <c r="CC28" s="37">
        <v>16373.676772816403</v>
      </c>
      <c r="CD28" s="37">
        <v>14862.028963456522</v>
      </c>
      <c r="CE28" s="37">
        <v>15155.236572149095</v>
      </c>
      <c r="CF28" s="37">
        <v>19010.094339705076</v>
      </c>
      <c r="CG28" s="37">
        <v>9263.3547641099558</v>
      </c>
      <c r="CH28" s="37">
        <v>11945.20605323462</v>
      </c>
      <c r="CI28" s="37">
        <v>14903.553107835596</v>
      </c>
      <c r="CJ28" s="37">
        <v>24133.197094010127</v>
      </c>
      <c r="CK28" s="37">
        <v>3519.3153147306944</v>
      </c>
      <c r="CL28" s="37">
        <v>18493.12444785245</v>
      </c>
    </row>
    <row r="29" spans="10:90" x14ac:dyDescent="0.25">
      <c r="J29" s="53" t="s">
        <v>8</v>
      </c>
      <c r="K29" s="37">
        <v>530.20521343845439</v>
      </c>
      <c r="L29" s="37">
        <v>587.77223306766768</v>
      </c>
      <c r="M29" s="37">
        <v>11962.953419832091</v>
      </c>
      <c r="N29" s="37">
        <v>366.69269438394406</v>
      </c>
      <c r="O29" s="37">
        <v>695.67127471827098</v>
      </c>
      <c r="P29" s="37">
        <v>16589.419902949096</v>
      </c>
      <c r="Q29" s="37">
        <v>1503.2464453479652</v>
      </c>
      <c r="R29" s="37">
        <v>2252.8430492791463</v>
      </c>
      <c r="S29" s="37">
        <v>497.12471915094511</v>
      </c>
      <c r="T29" s="37">
        <v>750.1409742586028</v>
      </c>
      <c r="U29" s="37">
        <v>9378.1045431103194</v>
      </c>
      <c r="V29" s="37">
        <v>7643.6832562980253</v>
      </c>
      <c r="W29" s="37">
        <v>7435.9361155797287</v>
      </c>
      <c r="X29" s="37">
        <v>1368.4946708368761</v>
      </c>
      <c r="Y29" s="37">
        <v>203.6638617130746</v>
      </c>
      <c r="Z29" s="37">
        <v>383.6046430208612</v>
      </c>
      <c r="AA29" s="37">
        <v>17361.86150826692</v>
      </c>
      <c r="AB29" s="37">
        <v>13023.550572393844</v>
      </c>
      <c r="AC29" s="37">
        <v>1285.4144016499097</v>
      </c>
      <c r="AD29" s="37">
        <v>2355.5943370201694</v>
      </c>
      <c r="AE29" s="37">
        <v>2288.4740993158698</v>
      </c>
      <c r="AF29" s="37">
        <v>6338.5368843253646</v>
      </c>
      <c r="AG29" s="37">
        <v>5465.1608624459504</v>
      </c>
      <c r="AH29" s="37">
        <v>5020.1478359051553</v>
      </c>
      <c r="AI29" s="37">
        <v>843.58755576537226</v>
      </c>
      <c r="AJ29" s="37">
        <v>5050.7407977010353</v>
      </c>
      <c r="AK29" s="37">
        <v>3653.2624083211099</v>
      </c>
      <c r="AL29" s="37">
        <v>4191.9628755364811</v>
      </c>
      <c r="AM29" s="37">
        <v>2041.0238600628927</v>
      </c>
      <c r="AN29" s="37">
        <v>4094.6761115376376</v>
      </c>
      <c r="AO29" s="37">
        <v>2639.2572763364237</v>
      </c>
      <c r="AP29" s="37">
        <v>2093.5689139852989</v>
      </c>
      <c r="AQ29" s="37">
        <v>2171.1146165328596</v>
      </c>
      <c r="AR29" s="37">
        <v>5344.2994636871499</v>
      </c>
      <c r="AS29" s="37">
        <v>8418.9319783740484</v>
      </c>
      <c r="AT29" s="37">
        <v>863.98223628199264</v>
      </c>
      <c r="AU29" s="37">
        <v>2642.4845287453222</v>
      </c>
      <c r="AV29" s="37">
        <v>575.64332960746913</v>
      </c>
      <c r="AW29" s="37">
        <v>2287.0575492680355</v>
      </c>
      <c r="AX29" s="37">
        <v>3689.5512965470971</v>
      </c>
      <c r="AY29" s="37">
        <v>1837.801780730774</v>
      </c>
      <c r="AZ29" s="37">
        <v>2882.1116245966973</v>
      </c>
      <c r="BA29" s="37">
        <v>2546.7552235144562</v>
      </c>
      <c r="BB29" s="37">
        <v>1711.8309948162384</v>
      </c>
      <c r="BC29" s="37">
        <v>1564.7162419452791</v>
      </c>
      <c r="BD29" s="37">
        <v>4348.9451100203287</v>
      </c>
      <c r="BE29" s="37">
        <v>1492.0750760582969</v>
      </c>
      <c r="BF29" s="37">
        <v>3092.0682703872985</v>
      </c>
      <c r="BG29" s="37">
        <v>2041.8545023926843</v>
      </c>
      <c r="BH29" s="37">
        <v>861.04277937591485</v>
      </c>
      <c r="BI29" s="37">
        <v>540.60228167926289</v>
      </c>
      <c r="BJ29" s="37">
        <v>843.11468091489644</v>
      </c>
      <c r="BK29" s="37">
        <v>991.20474429602064</v>
      </c>
      <c r="BL29" s="37">
        <v>9190.3091153085788</v>
      </c>
      <c r="BM29" s="37">
        <v>405.93985232962746</v>
      </c>
      <c r="BN29" s="37">
        <v>1083.2849628934853</v>
      </c>
      <c r="BO29" s="37">
        <v>818.61903069450682</v>
      </c>
      <c r="BP29" s="37">
        <v>2733.9793867093417</v>
      </c>
      <c r="BQ29" s="37">
        <v>2796.3038520877708</v>
      </c>
      <c r="BR29" s="37">
        <v>1791.1406291660865</v>
      </c>
      <c r="BS29" s="37">
        <v>21730.341061286308</v>
      </c>
      <c r="BT29" s="37">
        <v>15732.029628067387</v>
      </c>
      <c r="BU29" s="37">
        <v>23982.754242570471</v>
      </c>
      <c r="BV29" s="37">
        <v>17201.718301753353</v>
      </c>
      <c r="BW29" s="37">
        <v>14964.433494481089</v>
      </c>
      <c r="BX29" s="37">
        <v>18823.798018996931</v>
      </c>
      <c r="BY29" s="37">
        <v>15345.621914983001</v>
      </c>
      <c r="BZ29" s="37">
        <v>16081.302811363556</v>
      </c>
      <c r="CA29" s="37">
        <v>15758.943366609357</v>
      </c>
      <c r="CB29" s="37">
        <v>12793.379527616478</v>
      </c>
      <c r="CC29" s="37">
        <v>18056.139445971254</v>
      </c>
      <c r="CD29" s="37">
        <v>15815.050080518637</v>
      </c>
      <c r="CE29" s="37">
        <v>16061.447246634569</v>
      </c>
      <c r="CF29" s="37">
        <v>21534.918218131294</v>
      </c>
      <c r="CG29" s="37">
        <v>10088.148040439459</v>
      </c>
      <c r="CH29" s="37">
        <v>13043.745537609446</v>
      </c>
      <c r="CI29" s="37">
        <v>15796.00415029851</v>
      </c>
      <c r="CJ29" s="37">
        <v>25453.142706099712</v>
      </c>
      <c r="CK29" s="37">
        <v>4423.2240151230071</v>
      </c>
      <c r="CL29" s="37">
        <v>19934.677395438175</v>
      </c>
    </row>
    <row r="30" spans="10:90" x14ac:dyDescent="0.25">
      <c r="J30" s="53" t="s">
        <v>9</v>
      </c>
      <c r="K30" s="37">
        <v>757.48131554641009</v>
      </c>
      <c r="L30" s="37">
        <v>692.926080868182</v>
      </c>
      <c r="M30" s="37">
        <v>13277.846909043183</v>
      </c>
      <c r="N30" s="37">
        <v>417.53775883021592</v>
      </c>
      <c r="O30" s="37">
        <v>876.59247382929721</v>
      </c>
      <c r="P30" s="37">
        <v>16349.76901259568</v>
      </c>
      <c r="Q30" s="37">
        <v>1998.6154242548457</v>
      </c>
      <c r="R30" s="37">
        <v>2611.5759178000667</v>
      </c>
      <c r="S30" s="37">
        <v>567.90914005629793</v>
      </c>
      <c r="T30" s="37">
        <v>908.15974080090973</v>
      </c>
      <c r="U30" s="37">
        <v>10586.925132912256</v>
      </c>
      <c r="V30" s="37">
        <v>8894.9992954587269</v>
      </c>
      <c r="W30" s="37">
        <v>7747.5964199135706</v>
      </c>
      <c r="X30" s="37">
        <v>1626.1702045349798</v>
      </c>
      <c r="Y30" s="37">
        <v>260.50725455284032</v>
      </c>
      <c r="Z30" s="37">
        <v>450.85085355679058</v>
      </c>
      <c r="AA30" s="37">
        <v>18774.042344139652</v>
      </c>
      <c r="AB30" s="37">
        <v>13057.787368421052</v>
      </c>
      <c r="AC30" s="37">
        <v>1613.8443304535635</v>
      </c>
      <c r="AD30" s="37">
        <v>2670.3876180810371</v>
      </c>
      <c r="AE30" s="37">
        <v>2650.8186226964112</v>
      </c>
      <c r="AF30" s="37">
        <v>7143.8246137575861</v>
      </c>
      <c r="AG30" s="37">
        <v>6343.3946907155996</v>
      </c>
      <c r="AH30" s="37">
        <v>6180.3301546391749</v>
      </c>
      <c r="AI30" s="37">
        <v>1254.5070676478242</v>
      </c>
      <c r="AJ30" s="37">
        <v>5249.5868071834402</v>
      </c>
      <c r="AK30" s="37">
        <v>5086.1968759818665</v>
      </c>
      <c r="AL30" s="37">
        <v>5049.3418566478204</v>
      </c>
      <c r="AM30" s="37">
        <v>2264.8451214128036</v>
      </c>
      <c r="AN30" s="37">
        <v>4657.3882642475555</v>
      </c>
      <c r="AO30" s="37">
        <v>3366.7076440119295</v>
      </c>
      <c r="AP30" s="37">
        <v>2776.3300879803069</v>
      </c>
      <c r="AQ30" s="37">
        <v>2634.0801863479846</v>
      </c>
      <c r="AR30" s="37">
        <v>6194.8449947862364</v>
      </c>
      <c r="AS30" s="37">
        <v>9058.013746630726</v>
      </c>
      <c r="AT30" s="37">
        <v>1150.2638154235794</v>
      </c>
      <c r="AU30" s="37">
        <v>3170.82298704713</v>
      </c>
      <c r="AV30" s="37">
        <v>661.25127917874033</v>
      </c>
      <c r="AW30" s="37">
        <v>2889.8315663178778</v>
      </c>
      <c r="AX30" s="37">
        <v>4414.7001762931741</v>
      </c>
      <c r="AY30" s="37">
        <v>2049.909664040953</v>
      </c>
      <c r="AZ30" s="37">
        <v>3225.677154275832</v>
      </c>
      <c r="BA30" s="37">
        <v>2774.1571228572998</v>
      </c>
      <c r="BB30" s="37">
        <v>1883.8326013960984</v>
      </c>
      <c r="BC30" s="37">
        <v>1751.1504316912137</v>
      </c>
      <c r="BD30" s="37">
        <v>4816.1636798826394</v>
      </c>
      <c r="BE30" s="37">
        <v>1646.8573846153845</v>
      </c>
      <c r="BF30" s="37">
        <v>3645.7096247373161</v>
      </c>
      <c r="BG30" s="37">
        <v>2655.4126724758644</v>
      </c>
      <c r="BH30" s="37">
        <v>932.41964307407864</v>
      </c>
      <c r="BI30" s="37">
        <v>581.90819213748398</v>
      </c>
      <c r="BJ30" s="37">
        <v>971.83679962998269</v>
      </c>
      <c r="BK30" s="37">
        <v>1176.8153193877322</v>
      </c>
      <c r="BL30" s="37">
        <v>10069.385902434185</v>
      </c>
      <c r="BM30" s="37">
        <v>489.56790497712615</v>
      </c>
      <c r="BN30" s="37">
        <v>1247.162268909206</v>
      </c>
      <c r="BO30" s="37">
        <v>880.35406341143459</v>
      </c>
      <c r="BP30" s="37">
        <v>3006.4467993705744</v>
      </c>
      <c r="BQ30" s="37">
        <v>3001.3604799725872</v>
      </c>
      <c r="BR30" s="37">
        <v>1940.9694336725654</v>
      </c>
      <c r="BS30" s="37">
        <v>24630.141145528931</v>
      </c>
      <c r="BT30" s="37">
        <v>18078.313995793742</v>
      </c>
      <c r="BU30" s="37">
        <v>25869.641303251326</v>
      </c>
      <c r="BV30" s="37">
        <v>18521.289359485359</v>
      </c>
      <c r="BW30" s="37">
        <v>16216.15121296878</v>
      </c>
      <c r="BX30" s="37">
        <v>20562.090417319207</v>
      </c>
      <c r="BY30" s="37">
        <v>16791.870796864292</v>
      </c>
      <c r="BZ30" s="37">
        <v>17368.98320610687</v>
      </c>
      <c r="CA30" s="37">
        <v>16923.285345950444</v>
      </c>
      <c r="CB30" s="37">
        <v>14071.375844866285</v>
      </c>
      <c r="CC30" s="37">
        <v>20069.708540468608</v>
      </c>
      <c r="CD30" s="37">
        <v>17096.593887455609</v>
      </c>
      <c r="CE30" s="37">
        <v>17075.729731483632</v>
      </c>
      <c r="CF30" s="37">
        <v>23612.304340330164</v>
      </c>
      <c r="CG30" s="37">
        <v>11037.957157534247</v>
      </c>
      <c r="CH30" s="37">
        <v>14356.797791411043</v>
      </c>
      <c r="CI30" s="37">
        <v>17193.804593381818</v>
      </c>
      <c r="CJ30" s="37">
        <v>26682.773956643563</v>
      </c>
      <c r="CK30" s="37">
        <v>4861.5408597028791</v>
      </c>
      <c r="CL30" s="37">
        <v>21659.592460953736</v>
      </c>
    </row>
    <row r="31" spans="10:90" x14ac:dyDescent="0.25">
      <c r="J31" s="53" t="s">
        <v>10</v>
      </c>
      <c r="K31" s="37">
        <v>1092.4350157510298</v>
      </c>
      <c r="L31" s="37">
        <v>877.41392955389222</v>
      </c>
      <c r="M31" s="37">
        <v>15427.627169151134</v>
      </c>
      <c r="N31" s="37">
        <v>529.1727392799645</v>
      </c>
      <c r="O31" s="37">
        <v>1067.6095354305355</v>
      </c>
      <c r="P31" s="37">
        <v>16607.867840322418</v>
      </c>
      <c r="Q31" s="37">
        <v>2578.7500773829788</v>
      </c>
      <c r="R31" s="37">
        <v>3217.1432908080301</v>
      </c>
      <c r="S31" s="37">
        <v>640.25900498035583</v>
      </c>
      <c r="T31" s="37">
        <v>1109.8623410198336</v>
      </c>
      <c r="U31" s="37">
        <v>11878.290995074751</v>
      </c>
      <c r="V31" s="37">
        <v>9965.9136129899143</v>
      </c>
      <c r="W31" s="37">
        <v>8123.9300587939588</v>
      </c>
      <c r="X31" s="37">
        <v>1919.7485488353309</v>
      </c>
      <c r="Y31" s="37">
        <v>339.12428475008443</v>
      </c>
      <c r="Z31" s="37">
        <v>562.8519544553094</v>
      </c>
      <c r="AA31" s="37">
        <v>22842.873831358393</v>
      </c>
      <c r="AB31" s="37">
        <v>15807.699187474756</v>
      </c>
      <c r="AC31" s="37">
        <v>2064.1282206795763</v>
      </c>
      <c r="AD31" s="37">
        <v>3202.8241883454739</v>
      </c>
      <c r="AE31" s="37">
        <v>3697.3984391300332</v>
      </c>
      <c r="AF31" s="37">
        <v>8658.8105168518614</v>
      </c>
      <c r="AG31" s="37">
        <v>7718.1633164947052</v>
      </c>
      <c r="AH31" s="37">
        <v>8048.8303717273493</v>
      </c>
      <c r="AI31" s="37">
        <v>1546.4975190518549</v>
      </c>
      <c r="AJ31" s="37">
        <v>6593.6794324759803</v>
      </c>
      <c r="AK31" s="37">
        <v>7091.8111915972468</v>
      </c>
      <c r="AL31" s="37">
        <v>6716.9518338461548</v>
      </c>
      <c r="AM31" s="37">
        <v>2770.7316616876433</v>
      </c>
      <c r="AN31" s="37">
        <v>5899.9068520958645</v>
      </c>
      <c r="AO31" s="37">
        <v>4749.1176252648984</v>
      </c>
      <c r="AP31" s="37">
        <v>3762.7369416929682</v>
      </c>
      <c r="AQ31" s="37">
        <v>3508.454338072841</v>
      </c>
      <c r="AR31" s="37">
        <v>7643.9843657487572</v>
      </c>
      <c r="AS31" s="37">
        <v>11173.225358137684</v>
      </c>
      <c r="AT31" s="37">
        <v>1569.5206315626367</v>
      </c>
      <c r="AU31" s="37">
        <v>3937.4568297643978</v>
      </c>
      <c r="AV31" s="37">
        <v>770.72342212572175</v>
      </c>
      <c r="AW31" s="37">
        <v>3662.014155235509</v>
      </c>
      <c r="AX31" s="37">
        <v>5078.044577742412</v>
      </c>
      <c r="AY31" s="37">
        <v>2640.2162360900156</v>
      </c>
      <c r="AZ31" s="37">
        <v>3835.6726338586309</v>
      </c>
      <c r="BA31" s="37">
        <v>3231.6833607656336</v>
      </c>
      <c r="BB31" s="37">
        <v>2049.3432902748937</v>
      </c>
      <c r="BC31" s="37">
        <v>1971.7243889802446</v>
      </c>
      <c r="BD31" s="37">
        <v>5258.4392917940186</v>
      </c>
      <c r="BE31" s="37">
        <v>1925.1397461544991</v>
      </c>
      <c r="BF31" s="37">
        <v>4425.3462213306184</v>
      </c>
      <c r="BG31" s="37">
        <v>3660.3693816925479</v>
      </c>
      <c r="BH31" s="37">
        <v>1086.4205259471137</v>
      </c>
      <c r="BI31" s="37">
        <v>677.51008591002255</v>
      </c>
      <c r="BJ31" s="37">
        <v>1218.2461224293943</v>
      </c>
      <c r="BK31" s="37">
        <v>1480.0026707696086</v>
      </c>
      <c r="BL31" s="37">
        <v>12068.671043578779</v>
      </c>
      <c r="BM31" s="37">
        <v>595.33001624139274</v>
      </c>
      <c r="BN31" s="37">
        <v>1478.8492330215117</v>
      </c>
      <c r="BO31" s="37">
        <v>1226.4693073512174</v>
      </c>
      <c r="BP31" s="37">
        <v>3403.0068173366308</v>
      </c>
      <c r="BQ31" s="37">
        <v>3324.2342569264461</v>
      </c>
      <c r="BR31" s="37">
        <v>2229.8956141290064</v>
      </c>
      <c r="BS31" s="37">
        <v>25528.271534594209</v>
      </c>
      <c r="BT31" s="37">
        <v>20511.381273355855</v>
      </c>
      <c r="BU31" s="37">
        <v>27589.372784260064</v>
      </c>
      <c r="BV31" s="37">
        <v>21425.069071592417</v>
      </c>
      <c r="BW31" s="37">
        <v>18879.89386933724</v>
      </c>
      <c r="BX31" s="37">
        <v>23706.524859099336</v>
      </c>
      <c r="BY31" s="37">
        <v>19708.102391510332</v>
      </c>
      <c r="BZ31" s="37">
        <v>20217.189972036667</v>
      </c>
      <c r="CA31" s="37">
        <v>19303.779982656735</v>
      </c>
      <c r="CB31" s="37">
        <v>16893.942684849582</v>
      </c>
      <c r="CC31" s="37">
        <v>23737.278118015714</v>
      </c>
      <c r="CD31" s="37">
        <v>19731.965816153905</v>
      </c>
      <c r="CE31" s="37">
        <v>19914.869331214082</v>
      </c>
      <c r="CF31" s="37">
        <v>28111.91482557519</v>
      </c>
      <c r="CG31" s="37">
        <v>13092.501425099217</v>
      </c>
      <c r="CH31" s="37">
        <v>16805.861322505236</v>
      </c>
      <c r="CI31" s="37">
        <v>20143.524376460777</v>
      </c>
      <c r="CJ31" s="37">
        <v>29549.379459826607</v>
      </c>
      <c r="CK31" s="37">
        <v>6036.9364850845104</v>
      </c>
      <c r="CL31" s="37">
        <v>25296.319718600436</v>
      </c>
    </row>
    <row r="32" spans="10:90" x14ac:dyDescent="0.25">
      <c r="J32" s="53" t="s">
        <v>11</v>
      </c>
      <c r="K32" s="37">
        <v>1664.1429788494177</v>
      </c>
      <c r="L32" s="37">
        <v>1149.1583958404287</v>
      </c>
      <c r="M32" s="37">
        <v>16875.012383224581</v>
      </c>
      <c r="N32" s="37">
        <v>590.63864294171037</v>
      </c>
      <c r="O32" s="37">
        <v>1245.3126916631827</v>
      </c>
      <c r="P32" s="37">
        <v>19627.726942631394</v>
      </c>
      <c r="Q32" s="37">
        <v>3346.5628538820024</v>
      </c>
      <c r="R32" s="37">
        <v>3845.1393004831757</v>
      </c>
      <c r="S32" s="37"/>
      <c r="T32" s="37">
        <v>1307.759111422183</v>
      </c>
      <c r="U32" s="37">
        <v>13519.46301194363</v>
      </c>
      <c r="V32" s="37">
        <v>9298.6388247287468</v>
      </c>
      <c r="W32" s="37">
        <v>8895.0605181545743</v>
      </c>
      <c r="X32" s="37">
        <v>2256.4047353555052</v>
      </c>
      <c r="Y32" s="37">
        <v>460.24912297581335</v>
      </c>
      <c r="Z32" s="37">
        <v>767.6155913028515</v>
      </c>
      <c r="AA32" s="37">
        <v>24615.472203188823</v>
      </c>
      <c r="AB32" s="37">
        <v>16459.540483312529</v>
      </c>
      <c r="AC32" s="37">
        <v>2929.1481021545942</v>
      </c>
      <c r="AD32" s="37">
        <v>4020.6823507986883</v>
      </c>
      <c r="AE32" s="37">
        <v>4545.5267517956909</v>
      </c>
      <c r="AF32" s="37">
        <v>10656.017387385305</v>
      </c>
      <c r="AG32" s="37">
        <v>10142.637152193671</v>
      </c>
      <c r="AH32" s="37">
        <v>9259.4264611383096</v>
      </c>
      <c r="AI32" s="37">
        <v>2243.0579406931402</v>
      </c>
      <c r="AJ32" s="37">
        <v>7744.3132955814326</v>
      </c>
      <c r="AK32" s="37">
        <v>8358.5424673784109</v>
      </c>
      <c r="AL32" s="37">
        <v>8664.6963363008163</v>
      </c>
      <c r="AM32" s="37">
        <v>3483.9645120281639</v>
      </c>
      <c r="AN32" s="37">
        <v>7747.4363628779111</v>
      </c>
      <c r="AO32" s="37">
        <v>5708.3424254319016</v>
      </c>
      <c r="AP32" s="37">
        <v>5053.3349181596868</v>
      </c>
      <c r="AQ32" s="37">
        <v>4501.6116370567006</v>
      </c>
      <c r="AR32" s="37">
        <v>9438.0453770723616</v>
      </c>
      <c r="AS32" s="37">
        <v>13420.535692778516</v>
      </c>
      <c r="AT32" s="37">
        <v>2172.490117400519</v>
      </c>
      <c r="AU32" s="37">
        <v>5180.0212367422037</v>
      </c>
      <c r="AV32" s="37">
        <v>988.14893280138335</v>
      </c>
      <c r="AW32" s="37">
        <v>4595.2864064584983</v>
      </c>
      <c r="AX32" s="37">
        <v>5946.1540102968293</v>
      </c>
      <c r="AY32" s="37">
        <v>3147.1726952431641</v>
      </c>
      <c r="AZ32" s="37">
        <v>4553.6816966008946</v>
      </c>
      <c r="BA32" s="37">
        <v>3734.3619843527745</v>
      </c>
      <c r="BB32" s="37">
        <v>2410.5489126221655</v>
      </c>
      <c r="BC32" s="37">
        <v>2351.6921704534629</v>
      </c>
      <c r="BD32" s="37">
        <v>5761.4884952788834</v>
      </c>
      <c r="BE32" s="37">
        <v>2423.1795614831367</v>
      </c>
      <c r="BF32" s="37">
        <v>5905.3335531813291</v>
      </c>
      <c r="BG32" s="37">
        <v>5201.4400818730501</v>
      </c>
      <c r="BH32" s="37">
        <v>1344.4245243614826</v>
      </c>
      <c r="BI32" s="37">
        <v>804.57105117933202</v>
      </c>
      <c r="BJ32" s="37">
        <v>1545.532010370908</v>
      </c>
      <c r="BK32" s="37">
        <v>1803.8409860927857</v>
      </c>
      <c r="BL32" s="37">
        <v>15308.636036011381</v>
      </c>
      <c r="BM32" s="37">
        <v>681.90779643555652</v>
      </c>
      <c r="BN32" s="37">
        <v>1759.4880783400583</v>
      </c>
      <c r="BO32" s="37">
        <v>1272.5289368344916</v>
      </c>
      <c r="BP32" s="37">
        <v>4453.1966865848008</v>
      </c>
      <c r="BQ32" s="37">
        <v>3182.6629977278503</v>
      </c>
      <c r="BR32" s="37">
        <v>2645.8570302651206</v>
      </c>
      <c r="BS32" s="37">
        <v>25683.995619874579</v>
      </c>
      <c r="BT32" s="37">
        <v>22206.928327487982</v>
      </c>
      <c r="BU32" s="37">
        <v>29236.890603333177</v>
      </c>
      <c r="BV32" s="37">
        <v>24679.934687048626</v>
      </c>
      <c r="BW32" s="37">
        <v>21896.32883874415</v>
      </c>
      <c r="BX32" s="37">
        <v>27073.494656488547</v>
      </c>
      <c r="BY32" s="37">
        <v>23102.768438826526</v>
      </c>
      <c r="BZ32" s="37">
        <v>23137.66338965702</v>
      </c>
      <c r="CA32" s="37">
        <v>22085.544858675483</v>
      </c>
      <c r="CB32" s="37">
        <v>20277.925798985616</v>
      </c>
      <c r="CC32" s="37">
        <v>25941.261851137326</v>
      </c>
      <c r="CD32" s="37">
        <v>22273.608646631285</v>
      </c>
      <c r="CE32" s="37">
        <v>22803.564362344099</v>
      </c>
      <c r="CF32" s="37">
        <v>31578.955321709029</v>
      </c>
      <c r="CG32" s="37">
        <v>15159.705634256583</v>
      </c>
      <c r="CH32" s="37">
        <v>18906.857920598042</v>
      </c>
      <c r="CI32" s="37">
        <v>22101.695742085831</v>
      </c>
      <c r="CJ32" s="37">
        <v>35122.866974385986</v>
      </c>
      <c r="CK32" s="37">
        <v>6887.173444705275</v>
      </c>
      <c r="CL32" s="37">
        <v>24733.041502900691</v>
      </c>
    </row>
    <row r="33" spans="2:90" x14ac:dyDescent="0.25">
      <c r="J33" s="53" t="s">
        <v>12</v>
      </c>
      <c r="K33" s="37">
        <v>1894.9787052810902</v>
      </c>
      <c r="L33" s="37">
        <v>1261.6226090872124</v>
      </c>
      <c r="M33" s="37">
        <v>16674.965792794857</v>
      </c>
      <c r="N33" s="37">
        <v>592.13418494599546</v>
      </c>
      <c r="O33" s="37">
        <v>1256.3831660133219</v>
      </c>
      <c r="P33" s="37">
        <v>20856.165299925018</v>
      </c>
      <c r="Q33" s="37">
        <v>3026.8913980378416</v>
      </c>
      <c r="R33" s="37">
        <v>3611.4453843277602</v>
      </c>
      <c r="S33" s="37">
        <v>693.80673884975465</v>
      </c>
      <c r="T33" s="37">
        <v>1238.0075314894168</v>
      </c>
      <c r="U33" s="37">
        <v>12526.563774159917</v>
      </c>
      <c r="V33" s="37">
        <v>8141.7772388272142</v>
      </c>
      <c r="W33" s="37">
        <v>8357.1475174718926</v>
      </c>
      <c r="X33" s="37">
        <v>2140.1482348132636</v>
      </c>
      <c r="Y33" s="37">
        <v>530.54690867673253</v>
      </c>
      <c r="Z33" s="37">
        <v>771.21329597822739</v>
      </c>
      <c r="AA33" s="37">
        <v>23113.238934707744</v>
      </c>
      <c r="AB33" s="37">
        <v>14853.940144382401</v>
      </c>
      <c r="AC33" s="37">
        <v>2535.8963042381429</v>
      </c>
      <c r="AD33" s="37">
        <v>3641.8804578563995</v>
      </c>
      <c r="AE33" s="37">
        <v>4174.0765169878532</v>
      </c>
      <c r="AF33" s="37">
        <v>9223.0650383519096</v>
      </c>
      <c r="AG33" s="37">
        <v>8996.2201154827435</v>
      </c>
      <c r="AH33" s="37">
        <v>7479.8197226266175</v>
      </c>
      <c r="AI33" s="37">
        <v>2037.5385098743268</v>
      </c>
      <c r="AJ33" s="37">
        <v>6404.6116129032253</v>
      </c>
      <c r="AK33" s="37">
        <v>6488.7396523025691</v>
      </c>
      <c r="AL33" s="37">
        <v>7135.4401834228456</v>
      </c>
      <c r="AM33" s="37">
        <v>3221.6435614566044</v>
      </c>
      <c r="AN33" s="37">
        <v>6280.2216467660528</v>
      </c>
      <c r="AO33" s="37">
        <v>4432.530313155873</v>
      </c>
      <c r="AP33" s="37">
        <v>4103.1279901805565</v>
      </c>
      <c r="AQ33" s="37">
        <v>4030.9220139714826</v>
      </c>
      <c r="AR33" s="37">
        <v>8826.1514568158145</v>
      </c>
      <c r="AS33" s="37">
        <v>12751.087718952962</v>
      </c>
      <c r="AT33" s="37">
        <v>1461.27124364168</v>
      </c>
      <c r="AU33" s="37">
        <v>4660.3735147774678</v>
      </c>
      <c r="AV33" s="37">
        <v>1054.6730458662951</v>
      </c>
      <c r="AW33" s="37">
        <v>4600.8059617297904</v>
      </c>
      <c r="AX33" s="37">
        <v>5458.7660202020197</v>
      </c>
      <c r="AY33" s="37">
        <v>2943.088056050361</v>
      </c>
      <c r="AZ33" s="37">
        <v>4230.7052111068851</v>
      </c>
      <c r="BA33" s="37">
        <v>3697.9915396260203</v>
      </c>
      <c r="BB33" s="37">
        <v>2402.9055944674742</v>
      </c>
      <c r="BC33" s="37">
        <v>2113.7642747873329</v>
      </c>
      <c r="BD33" s="37">
        <v>4549.2615410955377</v>
      </c>
      <c r="BE33" s="37">
        <v>2434.6196278825996</v>
      </c>
      <c r="BF33" s="37">
        <v>5863.4047460449628</v>
      </c>
      <c r="BG33" s="37">
        <v>6475.3907544487474</v>
      </c>
      <c r="BH33" s="37">
        <v>1311.3567524815121</v>
      </c>
      <c r="BI33" s="37">
        <v>780.09202321352961</v>
      </c>
      <c r="BJ33" s="37">
        <v>1784.2430186993258</v>
      </c>
      <c r="BK33" s="37">
        <v>1815.540073325973</v>
      </c>
      <c r="BL33" s="37">
        <v>13869.472256064979</v>
      </c>
      <c r="BM33" s="37">
        <v>684.35696969696971</v>
      </c>
      <c r="BN33" s="37">
        <v>1721.320010089863</v>
      </c>
      <c r="BO33" s="37">
        <v>1195.7287598312187</v>
      </c>
      <c r="BP33" s="37">
        <v>4860.0227789634982</v>
      </c>
      <c r="BQ33" s="37">
        <v>3200.9697795732664</v>
      </c>
      <c r="BR33" s="37">
        <v>2532.8999200852418</v>
      </c>
      <c r="BS33" s="37">
        <v>14008.129454022986</v>
      </c>
      <c r="BT33" s="37">
        <v>20365.485884039179</v>
      </c>
      <c r="BU33" s="37">
        <v>28266.508930849177</v>
      </c>
      <c r="BV33" s="37">
        <v>23229.462459508097</v>
      </c>
      <c r="BW33" s="37">
        <v>20362.646195050729</v>
      </c>
      <c r="BX33" s="37">
        <v>24642.787299283314</v>
      </c>
      <c r="BY33" s="37">
        <v>21270.507241424624</v>
      </c>
      <c r="BZ33" s="37">
        <v>21322.863483159555</v>
      </c>
      <c r="CA33" s="37">
        <v>20849.354511747173</v>
      </c>
      <c r="CB33" s="37">
        <v>18732.664295564548</v>
      </c>
      <c r="CC33" s="37">
        <v>21201.041895030194</v>
      </c>
      <c r="CD33" s="37">
        <v>20405.683843215153</v>
      </c>
      <c r="CE33" s="37">
        <v>20657.962280265441</v>
      </c>
      <c r="CF33" s="37">
        <v>28367.910945346193</v>
      </c>
      <c r="CG33" s="37">
        <v>13635.343326706428</v>
      </c>
      <c r="CH33" s="37">
        <v>16782.162761114461</v>
      </c>
      <c r="CI33" s="37">
        <v>19168.6917061893</v>
      </c>
      <c r="CJ33" s="37">
        <v>34372.002705825835</v>
      </c>
      <c r="CK33" s="37">
        <v>5807.4900576225818</v>
      </c>
      <c r="CL33" s="37">
        <v>20407.535280284577</v>
      </c>
    </row>
    <row r="34" spans="2:90" x14ac:dyDescent="0.25">
      <c r="J34" s="53" t="s">
        <v>13</v>
      </c>
      <c r="K34" s="37">
        <v>2107.2357273050588</v>
      </c>
      <c r="L34" s="37">
        <v>1492.3626588235293</v>
      </c>
      <c r="M34" s="37">
        <v>18822.476133936962</v>
      </c>
      <c r="N34" s="37">
        <v>745.21997996153357</v>
      </c>
      <c r="O34" s="37">
        <v>1633.9521459722175</v>
      </c>
      <c r="P34" s="37">
        <v>22978.231506048083</v>
      </c>
      <c r="Q34" s="37">
        <v>3759.3041979880263</v>
      </c>
      <c r="R34" s="37">
        <v>4293.6771723694064</v>
      </c>
      <c r="S34" s="37">
        <v>757.05366226015747</v>
      </c>
      <c r="T34" s="37">
        <v>1413.3928083844501</v>
      </c>
      <c r="U34" s="37">
        <v>15249.619953907064</v>
      </c>
      <c r="V34" s="37">
        <v>9786.8923665867896</v>
      </c>
      <c r="W34" s="37">
        <v>9322.5930163755729</v>
      </c>
      <c r="X34" s="37">
        <v>2608.0000667246445</v>
      </c>
      <c r="Y34" s="37">
        <v>628.82244745096204</v>
      </c>
      <c r="Z34" s="37">
        <v>840.38133430212156</v>
      </c>
      <c r="AA34" s="37">
        <v>28854.16217376701</v>
      </c>
      <c r="AB34" s="37">
        <v>17842.409801251124</v>
      </c>
      <c r="AC34" s="37">
        <v>2878.5308778947365</v>
      </c>
      <c r="AD34" s="37">
        <v>3606.4492872008323</v>
      </c>
      <c r="AE34" s="37">
        <v>4310.6061561885253</v>
      </c>
      <c r="AF34" s="37">
        <v>9009.4450729757355</v>
      </c>
      <c r="AG34" s="37">
        <v>9300.2570554668746</v>
      </c>
      <c r="AH34" s="37">
        <v>7421.9147790055231</v>
      </c>
      <c r="AI34" s="37">
        <v>2114.2865961817906</v>
      </c>
      <c r="AJ34" s="37">
        <v>6451.9821860646643</v>
      </c>
      <c r="AK34" s="37">
        <v>6506.5094270219279</v>
      </c>
      <c r="AL34" s="37">
        <v>6985.4871451304889</v>
      </c>
      <c r="AM34" s="37">
        <v>3230.7459541092221</v>
      </c>
      <c r="AN34" s="37">
        <v>7010.077473868002</v>
      </c>
      <c r="AO34" s="37">
        <v>4752.7857046420977</v>
      </c>
      <c r="AP34" s="37">
        <v>4928.2952529343593</v>
      </c>
      <c r="AQ34" s="37">
        <v>3849.1783962561931</v>
      </c>
      <c r="AR34" s="37">
        <v>8739.9703578650551</v>
      </c>
      <c r="AS34" s="37">
        <v>12747.734264777722</v>
      </c>
      <c r="AT34" s="37">
        <v>1738.4053096591283</v>
      </c>
      <c r="AU34" s="37">
        <v>6128.3467269406083</v>
      </c>
      <c r="AV34" s="37">
        <v>1148.4468794740978</v>
      </c>
      <c r="AW34" s="37">
        <v>5991.3967998259941</v>
      </c>
      <c r="AX34" s="37">
        <v>6912.8220176315008</v>
      </c>
      <c r="AY34" s="37">
        <v>3639.856029757329</v>
      </c>
      <c r="AZ34" s="37">
        <v>5106.9389664527234</v>
      </c>
      <c r="BA34" s="37">
        <v>4174.8780568860375</v>
      </c>
      <c r="BB34" s="37">
        <v>2742.938866532304</v>
      </c>
      <c r="BC34" s="37">
        <v>2321.2464669214028</v>
      </c>
      <c r="BD34" s="37">
        <v>5414.8045972137315</v>
      </c>
      <c r="BE34" s="37">
        <v>2897.1630069177768</v>
      </c>
      <c r="BF34" s="37">
        <v>7654.4651167614966</v>
      </c>
      <c r="BG34" s="37">
        <v>4163.275359449849</v>
      </c>
      <c r="BH34" s="37">
        <v>1416.1957487193438</v>
      </c>
      <c r="BI34" s="37">
        <v>784.08921746225224</v>
      </c>
      <c r="BJ34" s="37">
        <v>2009.3462868705035</v>
      </c>
      <c r="BK34" s="37">
        <v>1980.7815749851188</v>
      </c>
      <c r="BL34" s="37">
        <v>15979.574131643842</v>
      </c>
      <c r="BM34" s="37">
        <v>749.92807730551476</v>
      </c>
      <c r="BN34" s="37">
        <v>1750.6910460730601</v>
      </c>
      <c r="BO34" s="37">
        <v>1390.05339618014</v>
      </c>
      <c r="BP34" s="37">
        <v>5266.1486878172773</v>
      </c>
      <c r="BQ34" s="37">
        <v>4039.6033150851581</v>
      </c>
      <c r="BR34" s="37">
        <v>2606.9841287458385</v>
      </c>
      <c r="BS34" s="37">
        <v>17223.147753658533</v>
      </c>
      <c r="BT34" s="37">
        <v>23994.75286028942</v>
      </c>
      <c r="BU34" s="37">
        <v>29806.535646624779</v>
      </c>
      <c r="BV34" s="37">
        <v>23276.265510800324</v>
      </c>
      <c r="BW34" s="37">
        <v>20572.218994640174</v>
      </c>
      <c r="BX34" s="37">
        <v>24777.935047970081</v>
      </c>
      <c r="BY34" s="37">
        <v>21652.855350001868</v>
      </c>
      <c r="BZ34" s="37">
        <v>21276.862413248109</v>
      </c>
      <c r="CA34" s="37">
        <v>20920.704750671721</v>
      </c>
      <c r="CB34" s="37">
        <v>17596.126189598268</v>
      </c>
      <c r="CC34" s="37">
        <v>20108.614111751001</v>
      </c>
      <c r="CD34" s="37">
        <v>20373.917646701051</v>
      </c>
      <c r="CE34" s="37">
        <v>20321.423678431373</v>
      </c>
      <c r="CF34" s="37">
        <v>31679.280772714174</v>
      </c>
      <c r="CG34" s="37">
        <v>13906.431910909349</v>
      </c>
      <c r="CH34" s="37">
        <v>16651.86180038979</v>
      </c>
      <c r="CI34" s="37">
        <v>21725.154813879042</v>
      </c>
      <c r="CJ34" s="37">
        <v>37096.519697397831</v>
      </c>
      <c r="CK34" s="37">
        <v>6940.2741515105163</v>
      </c>
      <c r="CL34" s="37">
        <v>21558.411391260946</v>
      </c>
    </row>
    <row r="35" spans="2:90" x14ac:dyDescent="0.25">
      <c r="J35" s="53" t="s">
        <v>14</v>
      </c>
      <c r="K35" s="37">
        <v>2525.5140674561799</v>
      </c>
      <c r="L35" s="37">
        <v>1946.2314727610355</v>
      </c>
      <c r="M35" s="37">
        <v>22360.980143107641</v>
      </c>
      <c r="N35" s="37">
        <v>840.44463945184293</v>
      </c>
      <c r="O35" s="37">
        <v>1949.9236352689022</v>
      </c>
      <c r="P35" s="37">
        <v>26076.256314759896</v>
      </c>
      <c r="Q35" s="37">
        <v>4605.0350003953754</v>
      </c>
      <c r="R35" s="37">
        <v>5042.8626698093731</v>
      </c>
      <c r="S35" s="37">
        <v>950.8215293292551</v>
      </c>
      <c r="T35" s="37">
        <v>1667.427205263002</v>
      </c>
      <c r="U35" s="37">
        <v>18541.884711692419</v>
      </c>
      <c r="V35" s="37">
        <v>11269.372363467619</v>
      </c>
      <c r="W35" s="37">
        <v>10873.930909546201</v>
      </c>
      <c r="X35" s="37">
        <v>3048.1691196209435</v>
      </c>
      <c r="Y35" s="37">
        <v>767.78652834464708</v>
      </c>
      <c r="Z35" s="37">
        <v>1011.7898089942109</v>
      </c>
      <c r="AA35" s="37">
        <v>35066.728833930174</v>
      </c>
      <c r="AB35" s="37">
        <v>20898.852015363864</v>
      </c>
      <c r="AC35" s="37">
        <v>2817.3635046196682</v>
      </c>
      <c r="AD35" s="37">
        <v>4039.4052482306415</v>
      </c>
      <c r="AE35" s="37">
        <v>4988.2624976253164</v>
      </c>
      <c r="AF35" s="37">
        <v>9847.3426070537771</v>
      </c>
      <c r="AG35" s="37">
        <v>10578.929266594831</v>
      </c>
      <c r="AH35" s="37">
        <v>8857.299222059617</v>
      </c>
      <c r="AI35" s="37">
        <v>2722.3197132163268</v>
      </c>
      <c r="AJ35" s="37">
        <v>7254.662731260727</v>
      </c>
      <c r="AK35" s="37">
        <v>7920.6513159163214</v>
      </c>
      <c r="AL35" s="37">
        <v>8611.0994791325429</v>
      </c>
      <c r="AM35" s="37">
        <v>3686.1349098332762</v>
      </c>
      <c r="AN35" s="37">
        <v>8045.3415023137877</v>
      </c>
      <c r="AO35" s="37">
        <v>5422.4252154798978</v>
      </c>
      <c r="AP35" s="37">
        <v>6699.2649619152016</v>
      </c>
      <c r="AQ35" s="37">
        <v>4676.7146742053374</v>
      </c>
      <c r="AR35" s="37">
        <v>9825.032423518076</v>
      </c>
      <c r="AS35" s="37">
        <v>14147.525451175496</v>
      </c>
      <c r="AT35" s="37">
        <v>2275.3918764337186</v>
      </c>
      <c r="AU35" s="37">
        <v>7811.8281782041313</v>
      </c>
      <c r="AV35" s="37">
        <v>1393.5975977853186</v>
      </c>
      <c r="AW35" s="37">
        <v>7298.3899016345704</v>
      </c>
      <c r="AX35" s="37">
        <v>8454.2863452180936</v>
      </c>
      <c r="AY35" s="37">
        <v>4254.6848587694794</v>
      </c>
      <c r="AZ35" s="37">
        <v>6020.2323664554333</v>
      </c>
      <c r="BA35" s="37">
        <v>4725.7826170916805</v>
      </c>
      <c r="BB35" s="37">
        <v>3096.0589854585469</v>
      </c>
      <c r="BC35" s="37">
        <v>2684.1622060843433</v>
      </c>
      <c r="BD35" s="37">
        <v>6093.0208680574888</v>
      </c>
      <c r="BE35" s="37">
        <v>3346.0453929616697</v>
      </c>
      <c r="BF35" s="37">
        <v>9533.6011578449925</v>
      </c>
      <c r="BG35" s="37">
        <v>5606.2336075656858</v>
      </c>
      <c r="BH35" s="37">
        <v>1630.5952722301054</v>
      </c>
      <c r="BI35" s="37">
        <v>903.70865803940512</v>
      </c>
      <c r="BJ35" s="37">
        <v>2169.6518743249017</v>
      </c>
      <c r="BK35" s="37">
        <v>3064.0928586154287</v>
      </c>
      <c r="BL35" s="37">
        <v>18139.508670066185</v>
      </c>
      <c r="BM35" s="37">
        <v>813.74633244809263</v>
      </c>
      <c r="BN35" s="37">
        <v>1971.3637971843109</v>
      </c>
      <c r="BO35" s="37">
        <v>1552.5736588412944</v>
      </c>
      <c r="BP35" s="37">
        <v>5678.5043750260529</v>
      </c>
      <c r="BQ35" s="37">
        <v>4634.5639569809309</v>
      </c>
      <c r="BR35" s="37">
        <v>2919.3177065218401</v>
      </c>
      <c r="BS35" s="37">
        <v>18724.610059171602</v>
      </c>
      <c r="BT35" s="37">
        <v>26780.234431380079</v>
      </c>
      <c r="BU35" s="37">
        <v>32233.677854502221</v>
      </c>
      <c r="BV35" s="37">
        <v>26510.674251361157</v>
      </c>
      <c r="BW35" s="37">
        <v>22977.18583273219</v>
      </c>
      <c r="BX35" s="37">
        <v>27624.809151890084</v>
      </c>
      <c r="BY35" s="37">
        <v>25058.195323051736</v>
      </c>
      <c r="BZ35" s="37">
        <v>23617.419033364356</v>
      </c>
      <c r="CA35" s="37">
        <v>23606.259544053879</v>
      </c>
      <c r="CB35" s="37">
        <v>17802.77591653631</v>
      </c>
      <c r="CC35" s="37">
        <v>21928.502080553066</v>
      </c>
      <c r="CD35" s="37">
        <v>22812.523790737592</v>
      </c>
      <c r="CE35" s="37">
        <v>22560.819841736811</v>
      </c>
      <c r="CF35" s="37">
        <v>36000.138987460108</v>
      </c>
      <c r="CG35" s="37">
        <v>14909.829246077161</v>
      </c>
      <c r="CH35" s="37">
        <v>18176.342670655195</v>
      </c>
      <c r="CI35" s="37">
        <v>25730.90879497855</v>
      </c>
      <c r="CJ35" s="37">
        <v>45013.904451023489</v>
      </c>
      <c r="CK35" s="37">
        <v>7500.1277134679804</v>
      </c>
      <c r="CL35" s="37">
        <v>23957.422987663136</v>
      </c>
    </row>
    <row r="36" spans="2:90" x14ac:dyDescent="0.25">
      <c r="J36" s="53" t="s">
        <v>15</v>
      </c>
      <c r="K36" s="37">
        <v>2852.4192753733037</v>
      </c>
      <c r="L36" s="37">
        <v>2273.951212966193</v>
      </c>
      <c r="M36" s="37">
        <v>24666.226812120865</v>
      </c>
      <c r="N36" s="37">
        <v>854.36755392803707</v>
      </c>
      <c r="O36" s="37">
        <v>2056.1627790752941</v>
      </c>
      <c r="P36" s="37">
        <v>27038.215394345763</v>
      </c>
      <c r="Q36" s="37">
        <v>5382.9748559056197</v>
      </c>
      <c r="R36" s="37">
        <v>5463.5444384954253</v>
      </c>
      <c r="S36" s="37">
        <v>980.02277387462698</v>
      </c>
      <c r="T36" s="37">
        <v>1890.0648097790709</v>
      </c>
      <c r="U36" s="37">
        <v>19766.158263684967</v>
      </c>
      <c r="V36" s="37">
        <v>11639.614522322032</v>
      </c>
      <c r="W36" s="37">
        <v>11416.728025093755</v>
      </c>
      <c r="X36" s="37">
        <v>3378.7266250869138</v>
      </c>
      <c r="Y36" s="37">
        <v>896.76059093106846</v>
      </c>
      <c r="Z36" s="37">
        <v>1146.9235929396527</v>
      </c>
      <c r="AA36" s="37">
        <v>37036.192552896609</v>
      </c>
      <c r="AB36" s="37">
        <v>22889.577937900624</v>
      </c>
      <c r="AC36" s="37">
        <v>3029.348730084942</v>
      </c>
      <c r="AD36" s="37">
        <v>3882.7185509284582</v>
      </c>
      <c r="AE36" s="37">
        <v>5032.7263606834813</v>
      </c>
      <c r="AF36" s="37">
        <v>9182.3823550046764</v>
      </c>
      <c r="AG36" s="37">
        <v>9832.6015201705795</v>
      </c>
      <c r="AH36" s="37">
        <v>9109.960207077731</v>
      </c>
      <c r="AI36" s="37">
        <v>3009.780317435976</v>
      </c>
      <c r="AJ36" s="37">
        <v>6883.7972724252159</v>
      </c>
      <c r="AK36" s="37">
        <v>8090.6539172535204</v>
      </c>
      <c r="AL36" s="37">
        <v>8761.3416966307086</v>
      </c>
      <c r="AM36" s="37">
        <v>3450.7955869501889</v>
      </c>
      <c r="AN36" s="37">
        <v>7788.0246621551496</v>
      </c>
      <c r="AO36" s="37">
        <v>5171.8883389729299</v>
      </c>
      <c r="AP36" s="37">
        <v>7332.541333138538</v>
      </c>
      <c r="AQ36" s="37">
        <v>4203.653645761161</v>
      </c>
      <c r="AR36" s="37">
        <v>9523.6604703661887</v>
      </c>
      <c r="AS36" s="37">
        <v>13274.045443930918</v>
      </c>
      <c r="AT36" s="37">
        <v>2575.1039557083864</v>
      </c>
      <c r="AU36" s="37">
        <v>8751.8634195822797</v>
      </c>
      <c r="AV36" s="37">
        <v>1553.4537582529201</v>
      </c>
      <c r="AW36" s="37">
        <v>7072.679896305166</v>
      </c>
      <c r="AX36" s="37">
        <v>9243.6313375583704</v>
      </c>
      <c r="AY36" s="37">
        <v>4736.9623580981633</v>
      </c>
      <c r="AZ36" s="37">
        <v>6655.4188651262757</v>
      </c>
      <c r="BA36" s="37">
        <v>4910.6318799710771</v>
      </c>
      <c r="BB36" s="37">
        <v>3392.5776536204153</v>
      </c>
      <c r="BC36" s="37">
        <v>2849.1565657570213</v>
      </c>
      <c r="BD36" s="37">
        <v>6331.601620450394</v>
      </c>
      <c r="BE36" s="37">
        <v>3874.3758378980592</v>
      </c>
      <c r="BF36" s="37">
        <v>10370.742386952426</v>
      </c>
      <c r="BG36" s="37">
        <v>7307.029669192274</v>
      </c>
      <c r="BH36" s="37">
        <v>1755.4374493180978</v>
      </c>
      <c r="BI36" s="37">
        <v>908.585896257993</v>
      </c>
      <c r="BJ36" s="37">
        <v>2499.1661859575561</v>
      </c>
      <c r="BK36" s="37">
        <v>3405.8444455532649</v>
      </c>
      <c r="BL36" s="37">
        <v>17720.578284233154</v>
      </c>
      <c r="BM36" s="37">
        <v>968.4983893942599</v>
      </c>
      <c r="BN36" s="37">
        <v>1980.0402265327034</v>
      </c>
      <c r="BO36" s="37">
        <v>1541.5921200853068</v>
      </c>
      <c r="BP36" s="37">
        <v>6515.7620280716019</v>
      </c>
      <c r="BQ36" s="37">
        <v>4580.8663086493816</v>
      </c>
      <c r="BR36" s="37">
        <v>2923.5963484721697</v>
      </c>
      <c r="BS36" s="37">
        <v>17512.271440564135</v>
      </c>
      <c r="BT36" s="37">
        <v>27601.050920663787</v>
      </c>
      <c r="BU36" s="37">
        <v>33734.279142669133</v>
      </c>
      <c r="BV36" s="37">
        <v>25660.362903628637</v>
      </c>
      <c r="BW36" s="37">
        <v>22005.940391812175</v>
      </c>
      <c r="BX36" s="37">
        <v>26722.007384642955</v>
      </c>
      <c r="BY36" s="37">
        <v>24318.761909170014</v>
      </c>
      <c r="BZ36" s="37">
        <v>22501.196608313545</v>
      </c>
      <c r="CA36" s="37">
        <v>22856.322622401436</v>
      </c>
      <c r="CB36" s="37">
        <v>15646.735275653051</v>
      </c>
      <c r="CC36" s="37">
        <v>20745.354321688086</v>
      </c>
      <c r="CD36" s="37">
        <v>21267.395325806225</v>
      </c>
      <c r="CE36" s="37">
        <v>21247.754603324509</v>
      </c>
      <c r="CF36" s="37">
        <v>36438.354465592973</v>
      </c>
      <c r="CG36" s="37">
        <v>13631.118359197146</v>
      </c>
      <c r="CH36" s="37">
        <v>16916.500594426951</v>
      </c>
      <c r="CI36" s="37">
        <v>25318.386587436329</v>
      </c>
      <c r="CJ36" s="37">
        <v>43762.149818346377</v>
      </c>
      <c r="CK36" s="37">
        <v>7628.4223177734684</v>
      </c>
      <c r="CL36" s="37">
        <v>24976.374801127011</v>
      </c>
    </row>
    <row r="37" spans="2:90" x14ac:dyDescent="0.25">
      <c r="J37" s="53" t="s">
        <v>16</v>
      </c>
      <c r="K37" s="37">
        <v>3226.2333126703365</v>
      </c>
      <c r="L37" s="37">
        <v>2580.7353018817762</v>
      </c>
      <c r="M37" s="37">
        <v>27183.089885217392</v>
      </c>
      <c r="N37" s="37">
        <v>891.65734512899303</v>
      </c>
      <c r="O37" s="37">
        <v>2057.8397896988995</v>
      </c>
      <c r="P37" s="37">
        <v>22752.931399079323</v>
      </c>
      <c r="Q37" s="37">
        <v>6771.4277265254468</v>
      </c>
      <c r="R37" s="37">
        <v>5810.6904242115324</v>
      </c>
      <c r="S37" s="37">
        <v>977.97130291192923</v>
      </c>
      <c r="T37" s="37">
        <v>2056.5570860198195</v>
      </c>
      <c r="U37" s="37">
        <v>20381.161105348943</v>
      </c>
      <c r="V37" s="37">
        <v>12366.714773286181</v>
      </c>
      <c r="W37" s="37">
        <v>11797.857059161601</v>
      </c>
      <c r="X37" s="37">
        <v>3652.3485159685351</v>
      </c>
      <c r="Y37" s="37">
        <v>1014.6505365641235</v>
      </c>
      <c r="Z37" s="37">
        <v>1279.2330395015038</v>
      </c>
      <c r="AA37" s="37">
        <v>35738.007544975422</v>
      </c>
      <c r="AB37" s="37">
        <v>24054.583485844691</v>
      </c>
      <c r="AC37" s="37">
        <v>3735.7220397726078</v>
      </c>
      <c r="AD37" s="37">
        <v>4085.1256094699247</v>
      </c>
      <c r="AE37" s="37">
        <v>5040.4564780495848</v>
      </c>
      <c r="AF37" s="37">
        <v>9533.9981558386717</v>
      </c>
      <c r="AG37" s="37">
        <v>10037.181515010318</v>
      </c>
      <c r="AH37" s="37">
        <v>10283.372887679752</v>
      </c>
      <c r="AI37" s="37">
        <v>3134.3250757417468</v>
      </c>
      <c r="AJ37" s="37">
        <v>7171.9988484983069</v>
      </c>
      <c r="AK37" s="37">
        <v>9056.1972032809554</v>
      </c>
      <c r="AL37" s="37">
        <v>9717.2006561459002</v>
      </c>
      <c r="AM37" s="37">
        <v>3792.0614653542161</v>
      </c>
      <c r="AN37" s="37">
        <v>8183.6241936195456</v>
      </c>
      <c r="AO37" s="37">
        <v>5661.8943686594976</v>
      </c>
      <c r="AP37" s="37">
        <v>7964.5804229733294</v>
      </c>
      <c r="AQ37" s="37">
        <v>4682.0917579892775</v>
      </c>
      <c r="AR37" s="37">
        <v>10002.410288681895</v>
      </c>
      <c r="AS37" s="37">
        <v>13461.879279191762</v>
      </c>
      <c r="AT37" s="37">
        <v>2877.2347929481825</v>
      </c>
      <c r="AU37" s="37">
        <v>9398.8455925601174</v>
      </c>
      <c r="AV37" s="37">
        <v>1767.2131520495393</v>
      </c>
      <c r="AW37" s="37">
        <v>7139.7808478336865</v>
      </c>
      <c r="AX37" s="37">
        <v>9856.806741087179</v>
      </c>
      <c r="AY37" s="37">
        <v>4830.9357058366286</v>
      </c>
      <c r="AZ37" s="37">
        <v>7248.4621891708402</v>
      </c>
      <c r="BA37" s="37">
        <v>4890.1650873302187</v>
      </c>
      <c r="BB37" s="37">
        <v>3634.2838570233639</v>
      </c>
      <c r="BC37" s="37">
        <v>3028.1533067842411</v>
      </c>
      <c r="BD37" s="37">
        <v>6858.6226629039411</v>
      </c>
      <c r="BE37" s="37">
        <v>4093.4757330977741</v>
      </c>
      <c r="BF37" s="37">
        <v>11674.330710093896</v>
      </c>
      <c r="BG37" s="37">
        <v>7763.556535539703</v>
      </c>
      <c r="BH37" s="37">
        <v>1884.3115191129757</v>
      </c>
      <c r="BI37" s="37">
        <v>1004.2200799596599</v>
      </c>
      <c r="BJ37" s="37">
        <v>2793.8074730777967</v>
      </c>
      <c r="BK37" s="37">
        <v>2972.0526082143915</v>
      </c>
      <c r="BL37" s="37">
        <v>19825.758460202251</v>
      </c>
      <c r="BM37" s="37">
        <v>1075.7229634563055</v>
      </c>
      <c r="BN37" s="37">
        <v>2139.2458408439379</v>
      </c>
      <c r="BO37" s="37">
        <v>2117.8760015970697</v>
      </c>
      <c r="BP37" s="37">
        <v>6886.6133710361555</v>
      </c>
      <c r="BQ37" s="37">
        <v>4217.7216253000006</v>
      </c>
      <c r="BR37" s="37">
        <v>3057.0622207065881</v>
      </c>
      <c r="BS37" s="37">
        <v>17498.605336421406</v>
      </c>
      <c r="BT37" s="37">
        <v>27882.073468679508</v>
      </c>
      <c r="BU37" s="37">
        <v>34960.182071453957</v>
      </c>
      <c r="BV37" s="37">
        <v>27283.917163004771</v>
      </c>
      <c r="BW37" s="37">
        <v>23191.252927132511</v>
      </c>
      <c r="BX37" s="37">
        <v>28246.879977153465</v>
      </c>
      <c r="BY37" s="37">
        <v>25800.259175926436</v>
      </c>
      <c r="BZ37" s="37">
        <v>23694.080471445002</v>
      </c>
      <c r="CA37" s="37">
        <v>24236.351595617194</v>
      </c>
      <c r="CB37" s="37">
        <v>15983.827017521537</v>
      </c>
      <c r="CC37" s="37">
        <v>22023.2111520115</v>
      </c>
      <c r="CD37" s="37">
        <v>21881.378576095918</v>
      </c>
      <c r="CE37" s="37">
        <v>22523.049565543875</v>
      </c>
      <c r="CF37" s="37">
        <v>37481.761744501411</v>
      </c>
      <c r="CG37" s="37">
        <v>14329.958962745417</v>
      </c>
      <c r="CH37" s="37">
        <v>17402.661918896421</v>
      </c>
      <c r="CI37" s="37">
        <v>27089.568702058419</v>
      </c>
      <c r="CJ37" s="37">
        <v>45054.59984824172</v>
      </c>
      <c r="CK37" s="37">
        <v>8042.1296461335469</v>
      </c>
      <c r="CL37" s="37">
        <v>25870.683909628784</v>
      </c>
    </row>
    <row r="38" spans="2:90" x14ac:dyDescent="0.25">
      <c r="J38" s="53" t="s">
        <v>17</v>
      </c>
      <c r="K38" s="37">
        <v>3535.0255563410742</v>
      </c>
      <c r="L38" s="37">
        <v>2894.2776246839912</v>
      </c>
      <c r="M38" s="37">
        <v>28749.271447312098</v>
      </c>
      <c r="N38" s="37">
        <v>945.21512743599237</v>
      </c>
      <c r="O38" s="37">
        <v>2019.1488960318297</v>
      </c>
      <c r="P38" s="37">
        <v>21583.648297899126</v>
      </c>
      <c r="Q38" s="37">
        <v>5955.7768845275277</v>
      </c>
      <c r="R38" s="37">
        <v>6184.3011984443428</v>
      </c>
      <c r="S38" s="37">
        <v>1099.5944940211616</v>
      </c>
      <c r="T38" s="37">
        <v>2088.4699739859411</v>
      </c>
      <c r="U38" s="37">
        <v>20701.960650492718</v>
      </c>
      <c r="V38" s="37">
        <v>13376.564045097572</v>
      </c>
      <c r="W38" s="37">
        <v>12199.170751919912</v>
      </c>
      <c r="X38" s="37">
        <v>3507.7289732156041</v>
      </c>
      <c r="Y38" s="37">
        <v>1154.491677720981</v>
      </c>
      <c r="Z38" s="37">
        <v>1394.4579853781458</v>
      </c>
      <c r="AA38" s="37">
        <v>35015.893383262424</v>
      </c>
      <c r="AB38" s="37">
        <v>25246.303018454801</v>
      </c>
      <c r="AC38" s="37">
        <v>4059.6268815614376</v>
      </c>
      <c r="AD38" s="37">
        <v>4214.095663072143</v>
      </c>
      <c r="AE38" s="37">
        <v>5281.787566418705</v>
      </c>
      <c r="AF38" s="37">
        <v>9459.6845610565724</v>
      </c>
      <c r="AG38" s="37">
        <v>9786.7659754195065</v>
      </c>
      <c r="AH38" s="37">
        <v>10900.267560175056</v>
      </c>
      <c r="AI38" s="37">
        <v>3247.4891886867617</v>
      </c>
      <c r="AJ38" s="37">
        <v>7292.6912790815404</v>
      </c>
      <c r="AK38" s="37">
        <v>9567.513055208592</v>
      </c>
      <c r="AL38" s="37">
        <v>10354.469084423305</v>
      </c>
      <c r="AM38" s="37">
        <v>3917.1801995543938</v>
      </c>
      <c r="AN38" s="37">
        <v>8507.7269154736787</v>
      </c>
      <c r="AO38" s="37">
        <v>6005.7295107608552</v>
      </c>
      <c r="AP38" s="37">
        <v>7277.9111056200163</v>
      </c>
      <c r="AQ38" s="37">
        <v>4654.1324830693457</v>
      </c>
      <c r="AR38" s="37">
        <v>10329.070208090992</v>
      </c>
      <c r="AS38" s="37">
        <v>13866.295041482706</v>
      </c>
      <c r="AT38" s="37">
        <v>2103.1738370499397</v>
      </c>
      <c r="AU38" s="37">
        <v>8626.4042361563534</v>
      </c>
      <c r="AV38" s="37">
        <v>1982.9844810119391</v>
      </c>
      <c r="AW38" s="37">
        <v>7112.2263514913539</v>
      </c>
      <c r="AX38" s="37">
        <v>9241.010327316948</v>
      </c>
      <c r="AY38" s="37">
        <v>4833.2564630875022</v>
      </c>
      <c r="AZ38" s="37">
        <v>7276.9938467662523</v>
      </c>
      <c r="BA38" s="37">
        <v>5011.8869631203524</v>
      </c>
      <c r="BB38" s="37">
        <v>3856.4383810499976</v>
      </c>
      <c r="BC38" s="37">
        <v>3237.3494132928113</v>
      </c>
      <c r="BD38" s="37">
        <v>6977.2623323374746</v>
      </c>
      <c r="BE38" s="37">
        <v>4347.5230738931532</v>
      </c>
      <c r="BF38" s="37">
        <v>11677.728024564996</v>
      </c>
      <c r="BG38" s="37">
        <v>1476.675191406734</v>
      </c>
      <c r="BH38" s="37">
        <v>1999.3822136265451</v>
      </c>
      <c r="BI38" s="37">
        <v>1071.259768146489</v>
      </c>
      <c r="BJ38" s="37">
        <v>2994.2454270659691</v>
      </c>
      <c r="BK38" s="37">
        <v>2502.0506706883225</v>
      </c>
      <c r="BL38" s="37">
        <v>20857.72522167008</v>
      </c>
      <c r="BM38" s="37">
        <v>1175.0740644977222</v>
      </c>
      <c r="BN38" s="37">
        <v>2225.6236663207674</v>
      </c>
      <c r="BO38" s="37">
        <v>2269.4223355834029</v>
      </c>
      <c r="BP38" s="37">
        <v>7404.5331037832075</v>
      </c>
      <c r="BQ38" s="37">
        <v>4011.8906503906869</v>
      </c>
      <c r="BR38" s="37">
        <v>3195.9976549217863</v>
      </c>
      <c r="BS38" s="37">
        <v>19470.993803551908</v>
      </c>
      <c r="BT38" s="37">
        <v>27275.687788544867</v>
      </c>
      <c r="BU38" s="37">
        <v>36564.859118677305</v>
      </c>
      <c r="BV38" s="37">
        <v>27886.481631381586</v>
      </c>
      <c r="BW38" s="37">
        <v>23630.397090713424</v>
      </c>
      <c r="BX38" s="37">
        <v>28964.242735285759</v>
      </c>
      <c r="BY38" s="37">
        <v>26442.137768972534</v>
      </c>
      <c r="BZ38" s="37">
        <v>23973.355853092358</v>
      </c>
      <c r="CA38" s="37">
        <v>24890.921461355123</v>
      </c>
      <c r="CB38" s="37">
        <v>16086.673554929166</v>
      </c>
      <c r="CC38" s="37">
        <v>23107.009256323963</v>
      </c>
      <c r="CD38" s="37">
        <v>21891.29925389955</v>
      </c>
      <c r="CE38" s="37">
        <v>22967.886071316098</v>
      </c>
      <c r="CF38" s="37">
        <v>36384.998535945662</v>
      </c>
      <c r="CG38" s="37">
        <v>15067.526349102838</v>
      </c>
      <c r="CH38" s="37">
        <v>17946.817919814588</v>
      </c>
      <c r="CI38" s="37">
        <v>26665.893871372435</v>
      </c>
      <c r="CJ38" s="37">
        <v>46092.266451668394</v>
      </c>
      <c r="CK38" s="37">
        <v>7618.9163865190003</v>
      </c>
      <c r="CL38" s="37">
        <v>28624.305303203477</v>
      </c>
    </row>
    <row r="39" spans="2:90" x14ac:dyDescent="0.25">
      <c r="J39" s="53" t="s">
        <v>18</v>
      </c>
      <c r="K39" s="37">
        <v>3016.0012509121234</v>
      </c>
      <c r="L39" s="37">
        <v>3074.0745127282826</v>
      </c>
      <c r="M39" s="37">
        <v>30250.774121064311</v>
      </c>
      <c r="N39" s="37">
        <v>989.10913100672974</v>
      </c>
      <c r="O39" s="37">
        <v>1912.7559851190269</v>
      </c>
      <c r="P39" s="37">
        <v>18591.759661661461</v>
      </c>
      <c r="Q39" s="37">
        <v>5412.5228933785738</v>
      </c>
      <c r="R39" s="37">
        <v>5436.457315046925</v>
      </c>
      <c r="S39" s="37">
        <v>1134.4454860105789</v>
      </c>
      <c r="T39" s="37">
        <v>2134.076270563678</v>
      </c>
      <c r="U39" s="37">
        <v>19305.365853658535</v>
      </c>
      <c r="V39" s="37">
        <v>12624.477942193334</v>
      </c>
      <c r="W39" s="37">
        <v>11717.698367315588</v>
      </c>
      <c r="X39" s="37">
        <v>3355.3621721204136</v>
      </c>
      <c r="Y39" s="37">
        <v>1198.859639379466</v>
      </c>
      <c r="Z39" s="37">
        <v>1468.3844207876928</v>
      </c>
      <c r="AA39" s="37">
        <v>29796.09804609805</v>
      </c>
      <c r="AB39" s="37">
        <v>21355.947832960082</v>
      </c>
      <c r="AC39" s="37">
        <v>2882.4491087438037</v>
      </c>
      <c r="AD39" s="37">
        <v>3577.3354953447015</v>
      </c>
      <c r="AE39" s="37">
        <v>4655.9106939546255</v>
      </c>
      <c r="AF39" s="37">
        <v>7926.7272942010159</v>
      </c>
      <c r="AG39" s="37">
        <v>8432.6314490952063</v>
      </c>
      <c r="AH39" s="37">
        <v>9381.6554107114807</v>
      </c>
      <c r="AI39" s="37">
        <v>2660.0884837109534</v>
      </c>
      <c r="AJ39" s="37">
        <v>6226.6021348269005</v>
      </c>
      <c r="AK39" s="37">
        <v>8255.8783545642218</v>
      </c>
      <c r="AL39" s="37">
        <v>8941.3959538561576</v>
      </c>
      <c r="AM39" s="37">
        <v>3358.8676506169854</v>
      </c>
      <c r="AN39" s="37">
        <v>7195.8907028842023</v>
      </c>
      <c r="AO39" s="37">
        <v>5368.131812829004</v>
      </c>
      <c r="AP39" s="37">
        <v>4707.8030233572545</v>
      </c>
      <c r="AQ39" s="37">
        <v>3858.2176658369553</v>
      </c>
      <c r="AR39" s="37">
        <v>8751.0470672890642</v>
      </c>
      <c r="AS39" s="37">
        <v>11502.787338213195</v>
      </c>
      <c r="AT39" s="37">
        <v>1347.1272882115245</v>
      </c>
      <c r="AU39" s="37">
        <v>9526.7500138195337</v>
      </c>
      <c r="AV39" s="37">
        <v>2124.3111695432035</v>
      </c>
      <c r="AW39" s="37">
        <v>5224.8215638869842</v>
      </c>
      <c r="AX39" s="37">
        <v>8515.8094728689957</v>
      </c>
      <c r="AY39" s="37">
        <v>3743.0471897438665</v>
      </c>
      <c r="AZ39" s="37">
        <v>7542.7548528620509</v>
      </c>
      <c r="BA39" s="37">
        <v>5062.5137772790122</v>
      </c>
      <c r="BB39" s="37">
        <v>3853.1255419835984</v>
      </c>
      <c r="BC39" s="37">
        <v>3372.5230850625339</v>
      </c>
      <c r="BD39" s="37">
        <v>6133.64489218783</v>
      </c>
      <c r="BE39" s="37">
        <v>4067.0051343831569</v>
      </c>
      <c r="BF39" s="37">
        <v>10711.533978319152</v>
      </c>
      <c r="BG39" s="37">
        <v>643.301905291548</v>
      </c>
      <c r="BH39" s="37">
        <v>1711.3080307060116</v>
      </c>
      <c r="BI39" s="37">
        <v>945.6181835316695</v>
      </c>
      <c r="BJ39" s="37">
        <v>3050.0572397806809</v>
      </c>
      <c r="BK39" s="37">
        <v>2469.9750851037738</v>
      </c>
      <c r="BL39" s="37">
        <v>19438.566063012844</v>
      </c>
      <c r="BM39" s="37">
        <v>1161.8187069356766</v>
      </c>
      <c r="BN39" s="37">
        <v>1937.9797832884881</v>
      </c>
      <c r="BO39" s="37">
        <v>2046.7234168669934</v>
      </c>
      <c r="BP39" s="37">
        <v>7826.9394173821502</v>
      </c>
      <c r="BQ39" s="37">
        <v>3555.0555694214022</v>
      </c>
      <c r="BR39" s="37">
        <v>2877.8214896041013</v>
      </c>
      <c r="BS39" s="37">
        <v>18532.095909994303</v>
      </c>
      <c r="BT39" s="37">
        <v>23843.265724545032</v>
      </c>
      <c r="BU39" s="37">
        <v>37253.434239128575</v>
      </c>
      <c r="BV39" s="37">
        <v>23289.856931310707</v>
      </c>
      <c r="BW39" s="37">
        <v>19759.612811133909</v>
      </c>
      <c r="BX39" s="37">
        <v>24482.552078732089</v>
      </c>
      <c r="BY39" s="37">
        <v>22244.690960926935</v>
      </c>
      <c r="BZ39" s="37">
        <v>20059.302885102021</v>
      </c>
      <c r="CA39" s="37">
        <v>21076.412451122262</v>
      </c>
      <c r="CB39" s="37">
        <v>13297.651501197273</v>
      </c>
      <c r="CC39" s="37">
        <v>20231.969232098872</v>
      </c>
      <c r="CD39" s="37">
        <v>18430.720530153987</v>
      </c>
      <c r="CE39" s="37">
        <v>19329.491601635302</v>
      </c>
      <c r="CF39" s="37">
        <v>28982.267993340818</v>
      </c>
      <c r="CG39" s="37">
        <v>12997.619231214097</v>
      </c>
      <c r="CH39" s="37">
        <v>15341.266884726281</v>
      </c>
      <c r="CI39" s="37">
        <v>22145.279766912205</v>
      </c>
      <c r="CJ39" s="37">
        <v>43078.104325236411</v>
      </c>
      <c r="CK39" s="37">
        <v>6726.0383109018621</v>
      </c>
      <c r="CL39" s="37">
        <v>27122.297844457222</v>
      </c>
    </row>
    <row r="42" spans="2:90" ht="15.75" x14ac:dyDescent="0.25">
      <c r="B42" s="22" t="s">
        <v>183</v>
      </c>
    </row>
    <row r="45" spans="2:90" x14ac:dyDescent="0.25">
      <c r="J45" t="s">
        <v>184</v>
      </c>
    </row>
    <row r="46" spans="2:90" x14ac:dyDescent="0.25">
      <c r="J46" s="59" t="s">
        <v>1</v>
      </c>
      <c r="K46" s="45" t="s">
        <v>137</v>
      </c>
      <c r="L46" s="45" t="s">
        <v>76</v>
      </c>
      <c r="M46" s="45" t="s">
        <v>77</v>
      </c>
      <c r="N46" s="45" t="s">
        <v>78</v>
      </c>
      <c r="O46" s="45" t="s">
        <v>138</v>
      </c>
      <c r="P46" s="45" t="s">
        <v>79</v>
      </c>
      <c r="Q46" s="45" t="s">
        <v>139</v>
      </c>
      <c r="R46" s="45" t="s">
        <v>81</v>
      </c>
      <c r="S46" s="45" t="s">
        <v>140</v>
      </c>
      <c r="T46" s="45" t="s">
        <v>82</v>
      </c>
      <c r="U46" s="45" t="s">
        <v>83</v>
      </c>
      <c r="V46" s="45" t="s">
        <v>141</v>
      </c>
      <c r="W46" s="45" t="s">
        <v>84</v>
      </c>
      <c r="X46" s="45" t="s">
        <v>85</v>
      </c>
      <c r="Y46" s="45" t="s">
        <v>142</v>
      </c>
      <c r="Z46" s="45" t="s">
        <v>143</v>
      </c>
      <c r="AA46" s="45" t="s">
        <v>60</v>
      </c>
      <c r="AB46" s="45" t="s">
        <v>61</v>
      </c>
      <c r="AC46" s="45" t="s">
        <v>144</v>
      </c>
      <c r="AD46" s="45" t="s">
        <v>145</v>
      </c>
      <c r="AE46" s="45" t="s">
        <v>51</v>
      </c>
      <c r="AF46" s="45" t="s">
        <v>52</v>
      </c>
      <c r="AG46" s="45" t="s">
        <v>146</v>
      </c>
      <c r="AH46" s="45" t="s">
        <v>147</v>
      </c>
      <c r="AI46" s="45" t="s">
        <v>53</v>
      </c>
      <c r="AJ46" s="45" t="s">
        <v>54</v>
      </c>
      <c r="AK46" s="45" t="s">
        <v>148</v>
      </c>
      <c r="AL46" s="45" t="s">
        <v>149</v>
      </c>
      <c r="AM46" s="45" t="s">
        <v>150</v>
      </c>
      <c r="AN46" s="45" t="s">
        <v>151</v>
      </c>
      <c r="AO46" s="45" t="s">
        <v>56</v>
      </c>
      <c r="AP46" s="45" t="s">
        <v>57</v>
      </c>
      <c r="AQ46" s="45" t="s">
        <v>152</v>
      </c>
      <c r="AR46" s="45" t="s">
        <v>153</v>
      </c>
      <c r="AS46" s="45" t="s">
        <v>154</v>
      </c>
      <c r="AT46" s="45" t="s">
        <v>58</v>
      </c>
      <c r="AU46" s="45" t="s">
        <v>64</v>
      </c>
      <c r="AV46" s="45" t="s">
        <v>155</v>
      </c>
      <c r="AW46" s="45" t="s">
        <v>65</v>
      </c>
      <c r="AX46" s="45" t="s">
        <v>66</v>
      </c>
      <c r="AY46" s="45" t="s">
        <v>156</v>
      </c>
      <c r="AZ46" s="45" t="s">
        <v>157</v>
      </c>
      <c r="BA46" s="45" t="s">
        <v>158</v>
      </c>
      <c r="BB46" s="45" t="s">
        <v>159</v>
      </c>
      <c r="BC46" s="45" t="s">
        <v>160</v>
      </c>
      <c r="BD46" s="45" t="s">
        <v>67</v>
      </c>
      <c r="BE46" s="45" t="s">
        <v>161</v>
      </c>
      <c r="BF46" s="45" t="s">
        <v>68</v>
      </c>
      <c r="BG46" s="45" t="s">
        <v>162</v>
      </c>
      <c r="BH46" s="45" t="s">
        <v>70</v>
      </c>
      <c r="BI46" s="45" t="s">
        <v>163</v>
      </c>
      <c r="BJ46" s="45" t="s">
        <v>164</v>
      </c>
      <c r="BK46" s="45" t="s">
        <v>165</v>
      </c>
      <c r="BL46" s="45" t="s">
        <v>166</v>
      </c>
      <c r="BM46" s="45" t="s">
        <v>167</v>
      </c>
      <c r="BN46" s="45" t="s">
        <v>71</v>
      </c>
      <c r="BO46" s="45" t="s">
        <v>168</v>
      </c>
      <c r="BP46" s="45" t="s">
        <v>169</v>
      </c>
      <c r="BQ46" s="45" t="s">
        <v>72</v>
      </c>
      <c r="BR46" s="45" t="s">
        <v>73</v>
      </c>
      <c r="BS46" s="45" t="s">
        <v>170</v>
      </c>
      <c r="BT46" s="45" t="s">
        <v>62</v>
      </c>
      <c r="BU46" s="45" t="s">
        <v>63</v>
      </c>
      <c r="BV46" s="45" t="s">
        <v>39</v>
      </c>
      <c r="BW46" s="45" t="s">
        <v>171</v>
      </c>
      <c r="BX46" s="45" t="s">
        <v>41</v>
      </c>
      <c r="BY46" s="45" t="s">
        <v>42</v>
      </c>
      <c r="BZ46" s="45" t="s">
        <v>35</v>
      </c>
      <c r="CA46" s="45" t="s">
        <v>43</v>
      </c>
      <c r="CB46" s="45" t="s">
        <v>44</v>
      </c>
      <c r="CC46" s="45" t="s">
        <v>45</v>
      </c>
      <c r="CD46" s="45" t="s">
        <v>36</v>
      </c>
      <c r="CE46" s="45" t="s">
        <v>46</v>
      </c>
      <c r="CF46" s="45" t="s">
        <v>89</v>
      </c>
      <c r="CG46" s="45" t="s">
        <v>37</v>
      </c>
      <c r="CH46" s="45" t="s">
        <v>38</v>
      </c>
      <c r="CI46" s="45" t="s">
        <v>47</v>
      </c>
      <c r="CJ46" s="45" t="s">
        <v>48</v>
      </c>
      <c r="CK46" s="45" t="s">
        <v>74</v>
      </c>
      <c r="CL46" s="45" t="s">
        <v>49</v>
      </c>
    </row>
    <row r="47" spans="2:90" x14ac:dyDescent="0.25">
      <c r="J47" s="53" t="s">
        <v>4</v>
      </c>
      <c r="K47" s="37">
        <v>29.23234290080476</v>
      </c>
      <c r="L47" s="37">
        <v>55.658379555478412</v>
      </c>
      <c r="M47" s="37">
        <v>246.50373084312588</v>
      </c>
      <c r="N47" s="37">
        <v>10.088580428785811</v>
      </c>
      <c r="O47" s="37">
        <v>2.2560216145336667</v>
      </c>
      <c r="P47" s="37">
        <v>708.66819567061498</v>
      </c>
      <c r="Q47" s="37">
        <v>59.970719782950319</v>
      </c>
      <c r="R47" s="37">
        <v>59.091571128357728</v>
      </c>
      <c r="S47" s="37">
        <v>0.62499071007579865</v>
      </c>
      <c r="T47" s="37">
        <v>24.280034420164689</v>
      </c>
      <c r="U47" s="37">
        <v>228.90285161913968</v>
      </c>
      <c r="V47" s="37">
        <v>316.85016491614823</v>
      </c>
      <c r="W47" s="37">
        <v>189.52537853452262</v>
      </c>
      <c r="X47" s="37">
        <v>82.792453544260653</v>
      </c>
      <c r="Y47" s="37">
        <v>29.910034822659437</v>
      </c>
      <c r="Z47" s="37">
        <v>20.76581812713178</v>
      </c>
      <c r="AA47" s="37">
        <v>591.86913414994774</v>
      </c>
      <c r="AB47" s="37">
        <v>465.82840618625903</v>
      </c>
      <c r="AC47" s="37">
        <v>67.221067221067216</v>
      </c>
      <c r="AD47" s="37">
        <v>97.89693115550044</v>
      </c>
      <c r="AE47" s="37">
        <v>107.09742427104982</v>
      </c>
      <c r="AF47" s="37">
        <v>415.39431608341204</v>
      </c>
      <c r="AG47" s="37">
        <v>250.16634701945279</v>
      </c>
      <c r="AH47" s="37">
        <v>261.59037558685446</v>
      </c>
      <c r="AI47" s="37">
        <v>72.431499068478232</v>
      </c>
      <c r="AJ47" s="37">
        <v>227.48350538709644</v>
      </c>
      <c r="AK47" s="37">
        <v>450.41216962692272</v>
      </c>
      <c r="AL47" s="37">
        <v>304.76053914539722</v>
      </c>
      <c r="AM47" s="37">
        <v>118.09808314662681</v>
      </c>
      <c r="AN47" s="37">
        <v>211.47069587494116</v>
      </c>
      <c r="AO47" s="37">
        <v>70.241054528039399</v>
      </c>
      <c r="AP47" s="37">
        <v>123.68253412766329</v>
      </c>
      <c r="AQ47" s="37">
        <v>92.128932535611014</v>
      </c>
      <c r="AR47" s="37">
        <v>203.81869561984087</v>
      </c>
      <c r="AS47" s="37">
        <v>585.74945982613951</v>
      </c>
      <c r="AT47" s="37">
        <v>64.42803245135994</v>
      </c>
      <c r="AU47" s="37">
        <v>185.05530870127967</v>
      </c>
      <c r="AV47" s="37">
        <v>48.667671013605762</v>
      </c>
      <c r="AW47" s="37">
        <v>100.93240981642128</v>
      </c>
      <c r="AX47" s="37">
        <v>166.31940827169495</v>
      </c>
      <c r="AY47" s="37">
        <v>99.558661003344781</v>
      </c>
      <c r="AZ47" s="37">
        <v>184.72707036980825</v>
      </c>
      <c r="BA47" s="37">
        <v>168.97685892164927</v>
      </c>
      <c r="BB47" s="37">
        <v>54.229428606996144</v>
      </c>
      <c r="BC47" s="37">
        <v>36.841188256816785</v>
      </c>
      <c r="BD47" s="37">
        <v>176.86848376240891</v>
      </c>
      <c r="BE47" s="37">
        <v>48.835934108615689</v>
      </c>
      <c r="BF47" s="37">
        <v>190.40605933094886</v>
      </c>
      <c r="BG47" s="37">
        <v>168.57523195483591</v>
      </c>
      <c r="BH47" s="37">
        <v>19.892182093870588</v>
      </c>
      <c r="BI47" s="37">
        <v>39.634481999339428</v>
      </c>
      <c r="BJ47" s="37">
        <v>7.7244323454804169</v>
      </c>
      <c r="BK47" s="37" t="s">
        <v>90</v>
      </c>
      <c r="BL47" s="37">
        <v>171.71921105761766</v>
      </c>
      <c r="BM47" s="37">
        <v>49.815932436376649</v>
      </c>
      <c r="BN47" s="37">
        <v>27.872551365765275</v>
      </c>
      <c r="BO47" s="37">
        <v>6.3262360244701226</v>
      </c>
      <c r="BP47" s="37" t="s">
        <v>90</v>
      </c>
      <c r="BQ47" s="37">
        <v>138.73214097658581</v>
      </c>
      <c r="BR47" s="37">
        <v>61.831104112058505</v>
      </c>
      <c r="BS47" s="37">
        <v>468.53146853146848</v>
      </c>
      <c r="BT47" s="37">
        <v>503.0624810609724</v>
      </c>
      <c r="BU47" s="37">
        <v>441.08306517551028</v>
      </c>
      <c r="BV47" s="37">
        <v>724.89371516912058</v>
      </c>
      <c r="BW47" s="37">
        <v>596.64438685036168</v>
      </c>
      <c r="BX47" s="37">
        <v>881.17849398040835</v>
      </c>
      <c r="BY47" s="37">
        <v>720.02084499430623</v>
      </c>
      <c r="BZ47" s="37">
        <v>658.59860359797915</v>
      </c>
      <c r="CA47" s="37">
        <v>614.11873400640661</v>
      </c>
      <c r="CB47" s="37">
        <v>744.23218899963081</v>
      </c>
      <c r="CC47" s="37">
        <v>1342.0475892298059</v>
      </c>
      <c r="CD47" s="37">
        <v>428.23560805959204</v>
      </c>
      <c r="CE47" s="37">
        <v>489.85119252397243</v>
      </c>
      <c r="CF47" s="37">
        <v>730.38148954123551</v>
      </c>
      <c r="CG47" s="37">
        <v>461.90033685677793</v>
      </c>
      <c r="CH47" s="37">
        <v>551.57164492164623</v>
      </c>
      <c r="CI47" s="37">
        <v>565.72251992614952</v>
      </c>
      <c r="CJ47" s="37">
        <v>868.99126886078761</v>
      </c>
      <c r="CK47" s="37">
        <v>59.026831925905746</v>
      </c>
      <c r="CL47" s="37">
        <v>939.1964040556071</v>
      </c>
    </row>
    <row r="48" spans="2:90" x14ac:dyDescent="0.25">
      <c r="J48" s="53" t="s">
        <v>5</v>
      </c>
      <c r="K48" s="37">
        <v>29.909417193642113</v>
      </c>
      <c r="L48" s="37">
        <v>54.51322995917792</v>
      </c>
      <c r="M48" s="37">
        <v>248.61730994498893</v>
      </c>
      <c r="N48" s="37">
        <v>10.809828495424895</v>
      </c>
      <c r="O48" s="37">
        <v>2.3333583292197462</v>
      </c>
      <c r="P48" s="37">
        <v>661.89699261095336</v>
      </c>
      <c r="Q48" s="37">
        <v>65.417989275959499</v>
      </c>
      <c r="R48" s="37">
        <v>59.105633085463985</v>
      </c>
      <c r="S48" s="37">
        <v>0.68412632839727261</v>
      </c>
      <c r="T48" s="37">
        <v>24.525674585211284</v>
      </c>
      <c r="U48" s="37">
        <v>233.33333333333331</v>
      </c>
      <c r="V48" s="37">
        <v>355.85714225718255</v>
      </c>
      <c r="W48" s="37">
        <v>193.38915271182208</v>
      </c>
      <c r="X48" s="37">
        <v>93.093345931424608</v>
      </c>
      <c r="Y48" s="37">
        <v>40.684455672219158</v>
      </c>
      <c r="Z48" s="37">
        <v>22.511673329874569</v>
      </c>
      <c r="AA48" s="37">
        <v>630.28848126718344</v>
      </c>
      <c r="AB48" s="37">
        <v>515.93381339053167</v>
      </c>
      <c r="AC48" s="37">
        <v>70.118379055391685</v>
      </c>
      <c r="AD48" s="37">
        <v>113.08087695373966</v>
      </c>
      <c r="AE48" s="37">
        <v>107.75467669784466</v>
      </c>
      <c r="AF48" s="37">
        <v>472.90439510647934</v>
      </c>
      <c r="AG48" s="37">
        <v>294.65160961455507</v>
      </c>
      <c r="AH48" s="37">
        <v>313.18803103066119</v>
      </c>
      <c r="AI48" s="37">
        <v>72.743909413244864</v>
      </c>
      <c r="AJ48" s="37">
        <v>278.11575543739991</v>
      </c>
      <c r="AK48" s="37">
        <v>483.19689788884102</v>
      </c>
      <c r="AL48" s="37">
        <v>281.2192439066751</v>
      </c>
      <c r="AM48" s="37">
        <v>131.6637738656087</v>
      </c>
      <c r="AN48" s="37">
        <v>222.51857895204779</v>
      </c>
      <c r="AO48" s="37">
        <v>79.918473904779361</v>
      </c>
      <c r="AP48" s="37">
        <v>133.35045207906938</v>
      </c>
      <c r="AQ48" s="37">
        <v>152.65412901589676</v>
      </c>
      <c r="AR48" s="37">
        <v>225.83705357142861</v>
      </c>
      <c r="AS48" s="37">
        <v>564.04212637913724</v>
      </c>
      <c r="AT48" s="37">
        <v>80.835971136525231</v>
      </c>
      <c r="AU48" s="37">
        <v>62.075408953427598</v>
      </c>
      <c r="AV48" s="37">
        <v>51.564143159257171</v>
      </c>
      <c r="AW48" s="37">
        <v>84.960915923944015</v>
      </c>
      <c r="AX48" s="37">
        <v>130.45044581398042</v>
      </c>
      <c r="AY48" s="37">
        <v>97.586144686992611</v>
      </c>
      <c r="AZ48" s="37">
        <v>178.94789180588702</v>
      </c>
      <c r="BA48" s="37">
        <v>180.28397565922921</v>
      </c>
      <c r="BB48" s="37">
        <v>59.470169291850581</v>
      </c>
      <c r="BC48" s="37">
        <v>41.179020372778496</v>
      </c>
      <c r="BD48" s="37">
        <v>174.61921625940175</v>
      </c>
      <c r="BE48" s="37">
        <v>49.647576264496358</v>
      </c>
      <c r="BF48" s="37">
        <v>142.1058957870064</v>
      </c>
      <c r="BG48" s="37">
        <v>92.247363095542752</v>
      </c>
      <c r="BH48" s="37">
        <v>20.356106832049612</v>
      </c>
      <c r="BI48" s="37">
        <v>44.667866550651404</v>
      </c>
      <c r="BJ48" s="37">
        <v>7.9244082078016556</v>
      </c>
      <c r="BK48" s="37" t="s">
        <v>90</v>
      </c>
      <c r="BL48" s="37">
        <v>162.2526636225266</v>
      </c>
      <c r="BM48" s="37">
        <v>51.3367184632326</v>
      </c>
      <c r="BN48" s="37">
        <v>29.469521526564549</v>
      </c>
      <c r="BO48" s="37">
        <v>6.7661511393362908</v>
      </c>
      <c r="BP48" s="37" t="s">
        <v>90</v>
      </c>
      <c r="BQ48" s="37">
        <v>128.43132593652348</v>
      </c>
      <c r="BR48" s="37">
        <v>51.314925740543195</v>
      </c>
      <c r="BS48" s="37">
        <v>464.2109538538445</v>
      </c>
      <c r="BT48" s="37">
        <v>512.76531965916627</v>
      </c>
      <c r="BU48" s="37">
        <v>460.45791537041947</v>
      </c>
      <c r="BV48" s="37">
        <v>769.23458504886162</v>
      </c>
      <c r="BW48" s="37">
        <v>638.82557203410374</v>
      </c>
      <c r="BX48" s="37">
        <v>955.53610014156936</v>
      </c>
      <c r="BY48" s="37">
        <v>772.23815665364111</v>
      </c>
      <c r="BZ48" s="37">
        <v>694.17232545710124</v>
      </c>
      <c r="CA48" s="37">
        <v>633.75027190324977</v>
      </c>
      <c r="CB48" s="37">
        <v>815.42573220796635</v>
      </c>
      <c r="CC48" s="37">
        <v>1420.0066671795269</v>
      </c>
      <c r="CD48" s="37">
        <v>464.78613731081373</v>
      </c>
      <c r="CE48" s="37">
        <v>520.79129230750129</v>
      </c>
      <c r="CF48" s="37">
        <v>857.69545323931834</v>
      </c>
      <c r="CG48" s="37">
        <v>498.7830336613851</v>
      </c>
      <c r="CH48" s="37">
        <v>614.85842676914751</v>
      </c>
      <c r="CI48" s="37">
        <v>623.63201670202386</v>
      </c>
      <c r="CJ48" s="37">
        <v>922.97090563281279</v>
      </c>
      <c r="CK48" s="37">
        <v>67.045428512519777</v>
      </c>
      <c r="CL48" s="37">
        <v>1010.5453109068931</v>
      </c>
    </row>
    <row r="49" spans="10:90" x14ac:dyDescent="0.25">
      <c r="J49" s="53" t="s">
        <v>6</v>
      </c>
      <c r="K49" s="37"/>
      <c r="L49" s="37">
        <v>53.967676893494122</v>
      </c>
      <c r="M49" s="37">
        <v>242.91317525405597</v>
      </c>
      <c r="N49" s="37">
        <v>12.328775222844556</v>
      </c>
      <c r="O49" s="37">
        <v>2.4225197655280479</v>
      </c>
      <c r="P49" s="37">
        <v>689.74109981674928</v>
      </c>
      <c r="Q49" s="37">
        <v>75.372445086937319</v>
      </c>
      <c r="R49" s="37">
        <v>62.740383655309323</v>
      </c>
      <c r="S49" s="37">
        <v>0.7443048118355331</v>
      </c>
      <c r="T49" s="37">
        <v>24.808458787755345</v>
      </c>
      <c r="U49" s="37">
        <v>239.47700981821717</v>
      </c>
      <c r="V49" s="37">
        <v>386.01901824723706</v>
      </c>
      <c r="W49" s="37">
        <v>203.78494547262977</v>
      </c>
      <c r="X49" s="37">
        <v>100.76630776042816</v>
      </c>
      <c r="Y49" s="37">
        <v>43.813273120736952</v>
      </c>
      <c r="Z49" s="37">
        <v>23.504226987409748</v>
      </c>
      <c r="AA49" s="37">
        <v>762.11290674266115</v>
      </c>
      <c r="AB49" s="37">
        <v>647.57488407068558</v>
      </c>
      <c r="AC49" s="37">
        <v>78.783809901634669</v>
      </c>
      <c r="AD49" s="37">
        <v>148.39568702190425</v>
      </c>
      <c r="AE49" s="37">
        <v>145.69214015758115</v>
      </c>
      <c r="AF49" s="37">
        <v>586.64087391898033</v>
      </c>
      <c r="AG49" s="37">
        <v>347.61493632635438</v>
      </c>
      <c r="AH49" s="37">
        <v>433.39280404400824</v>
      </c>
      <c r="AI49" s="37">
        <v>78.82644855948169</v>
      </c>
      <c r="AJ49" s="37">
        <v>363.65160119892732</v>
      </c>
      <c r="AK49" s="37">
        <v>538.14038444811695</v>
      </c>
      <c r="AL49" s="37">
        <v>342.91126329593465</v>
      </c>
      <c r="AM49" s="37">
        <v>159.65805208281856</v>
      </c>
      <c r="AN49" s="37">
        <v>244.72070800162103</v>
      </c>
      <c r="AO49" s="37">
        <v>107.19223211189457</v>
      </c>
      <c r="AP49" s="37">
        <v>159.32471370418941</v>
      </c>
      <c r="AQ49" s="37">
        <v>226.37165535611504</v>
      </c>
      <c r="AR49" s="37">
        <v>283.4965191169353</v>
      </c>
      <c r="AS49" s="37">
        <v>766.61654135338324</v>
      </c>
      <c r="AT49" s="37">
        <v>82.859538591182925</v>
      </c>
      <c r="AU49" s="37">
        <v>77.803155875174568</v>
      </c>
      <c r="AV49" s="37">
        <v>65.399981839644056</v>
      </c>
      <c r="AW49" s="37">
        <v>89.437137070577194</v>
      </c>
      <c r="AX49" s="37">
        <v>117.20801307114748</v>
      </c>
      <c r="AY49" s="37">
        <v>94.756844854704738</v>
      </c>
      <c r="AZ49" s="37">
        <v>169.61139389193423</v>
      </c>
      <c r="BA49" s="37">
        <v>150.04974214131343</v>
      </c>
      <c r="BB49" s="37">
        <v>66.119371538646746</v>
      </c>
      <c r="BC49" s="37">
        <v>47.567728885499221</v>
      </c>
      <c r="BD49" s="37">
        <v>162.25427642288588</v>
      </c>
      <c r="BE49" s="37">
        <v>53.215382159575611</v>
      </c>
      <c r="BF49" s="37">
        <v>110.98749097907145</v>
      </c>
      <c r="BG49" s="37">
        <v>184.9436916032424</v>
      </c>
      <c r="BH49" s="37">
        <v>21.879987281948704</v>
      </c>
      <c r="BI49" s="37">
        <v>50.369948776323277</v>
      </c>
      <c r="BJ49" s="37">
        <v>7.1041255032460287</v>
      </c>
      <c r="BK49" s="37" t="s">
        <v>90</v>
      </c>
      <c r="BL49" s="37">
        <v>168.22876960102843</v>
      </c>
      <c r="BM49" s="37">
        <v>47.405301167472899</v>
      </c>
      <c r="BN49" s="37">
        <v>35.119261254431834</v>
      </c>
      <c r="BO49" s="37">
        <v>8.1240595407353204</v>
      </c>
      <c r="BP49" s="37" t="s">
        <v>90</v>
      </c>
      <c r="BQ49" s="37">
        <v>188.87277976125844</v>
      </c>
      <c r="BR49" s="37">
        <v>58.351020076569235</v>
      </c>
      <c r="BS49" s="37">
        <v>528.98770218695097</v>
      </c>
      <c r="BT49" s="37">
        <v>589.5245499595469</v>
      </c>
      <c r="BU49" s="37">
        <v>474.80920030099139</v>
      </c>
      <c r="BV49" s="37">
        <v>924.81759934817228</v>
      </c>
      <c r="BW49" s="37">
        <v>788.08976612140066</v>
      </c>
      <c r="BX49" s="37">
        <v>1155.3264604810997</v>
      </c>
      <c r="BY49" s="37">
        <v>928.27920019975784</v>
      </c>
      <c r="BZ49" s="37">
        <v>839.33759055469227</v>
      </c>
      <c r="CA49" s="37">
        <v>747.66132395876787</v>
      </c>
      <c r="CB49" s="37">
        <v>1010.3153227431798</v>
      </c>
      <c r="CC49" s="37">
        <v>1675.3947833106301</v>
      </c>
      <c r="CD49" s="37">
        <v>592.60465075572586</v>
      </c>
      <c r="CE49" s="37">
        <v>627.64472660351032</v>
      </c>
      <c r="CF49" s="37">
        <v>988.5113019792193</v>
      </c>
      <c r="CG49" s="37">
        <v>622.5992378836911</v>
      </c>
      <c r="CH49" s="37">
        <v>756.40363585940463</v>
      </c>
      <c r="CI49" s="37">
        <v>720.47244094488212</v>
      </c>
      <c r="CJ49" s="37">
        <v>1074.2421963658239</v>
      </c>
      <c r="CK49" s="37">
        <v>78.001311554493569</v>
      </c>
      <c r="CL49" s="37">
        <v>1139.4252908334929</v>
      </c>
    </row>
    <row r="50" spans="10:90" x14ac:dyDescent="0.25">
      <c r="J50" s="53" t="s">
        <v>7</v>
      </c>
      <c r="K50" s="37">
        <v>34.003665065695699</v>
      </c>
      <c r="L50" s="37">
        <v>56.008960975647511</v>
      </c>
      <c r="M50" s="37">
        <v>240.02358664406276</v>
      </c>
      <c r="N50" s="37">
        <v>13.921161858269761</v>
      </c>
      <c r="O50" s="37">
        <v>2.552083006746134</v>
      </c>
      <c r="P50" s="37">
        <v>722.54924209817909</v>
      </c>
      <c r="Q50" s="37">
        <v>95.268151376634421</v>
      </c>
      <c r="R50" s="37">
        <v>65.653935751619912</v>
      </c>
      <c r="S50" s="37">
        <v>0.80922085873239813</v>
      </c>
      <c r="T50" s="37">
        <v>25.976344091105744</v>
      </c>
      <c r="U50" s="37">
        <v>259.46192430460553</v>
      </c>
      <c r="V50" s="37">
        <v>399.72397656923283</v>
      </c>
      <c r="W50" s="37">
        <v>212.3815506578307</v>
      </c>
      <c r="X50" s="37">
        <v>109.47258980651176</v>
      </c>
      <c r="Y50" s="37">
        <v>46.016195839344718</v>
      </c>
      <c r="Z50" s="37">
        <v>28.618237339974449</v>
      </c>
      <c r="AA50" s="37">
        <v>877.07636195798875</v>
      </c>
      <c r="AB50" s="37">
        <v>757.92791018317905</v>
      </c>
      <c r="AC50" s="37">
        <v>95.280042610726454</v>
      </c>
      <c r="AD50" s="37">
        <v>186.79314118934695</v>
      </c>
      <c r="AE50" s="37">
        <v>160.57894668887423</v>
      </c>
      <c r="AF50" s="37">
        <v>679.72497601535008</v>
      </c>
      <c r="AG50" s="37">
        <v>395.64309044363586</v>
      </c>
      <c r="AH50" s="37">
        <v>417.3965117149487</v>
      </c>
      <c r="AI50" s="37">
        <v>93.818470001398552</v>
      </c>
      <c r="AJ50" s="37">
        <v>387.73149292543781</v>
      </c>
      <c r="AK50" s="37">
        <v>588.35932352295185</v>
      </c>
      <c r="AL50" s="37">
        <v>399.07028744593845</v>
      </c>
      <c r="AM50" s="37">
        <v>185.87122518350657</v>
      </c>
      <c r="AN50" s="37">
        <v>272.84129331654066</v>
      </c>
      <c r="AO50" s="37">
        <v>131.19442542468408</v>
      </c>
      <c r="AP50" s="37">
        <v>196.05621975756159</v>
      </c>
      <c r="AQ50" s="37">
        <v>261.7612713582003</v>
      </c>
      <c r="AR50" s="37">
        <v>327.88869850257026</v>
      </c>
      <c r="AS50" s="37">
        <v>876.12702865157269</v>
      </c>
      <c r="AT50" s="37">
        <v>99.24307735112906</v>
      </c>
      <c r="AU50" s="37">
        <v>93.225196752804095</v>
      </c>
      <c r="AV50" s="37">
        <v>61.364675446324021</v>
      </c>
      <c r="AW50" s="37">
        <v>101.69119970083239</v>
      </c>
      <c r="AX50" s="37">
        <v>149.82624378656578</v>
      </c>
      <c r="AY50" s="37">
        <v>111.14075863328044</v>
      </c>
      <c r="AZ50" s="37">
        <v>165.49448432005394</v>
      </c>
      <c r="BA50" s="37">
        <v>139.57505419075144</v>
      </c>
      <c r="BB50" s="37">
        <v>73.340439391247699</v>
      </c>
      <c r="BC50" s="37">
        <v>43.281747764355821</v>
      </c>
      <c r="BD50" s="37">
        <v>168.41280720650153</v>
      </c>
      <c r="BE50" s="37">
        <v>57.235674581640581</v>
      </c>
      <c r="BF50" s="37">
        <v>129.23798923016759</v>
      </c>
      <c r="BG50" s="37">
        <v>183.65539911455664</v>
      </c>
      <c r="BH50" s="37">
        <v>24.417073973404197</v>
      </c>
      <c r="BI50" s="37">
        <v>57.540356358531994</v>
      </c>
      <c r="BJ50" s="37">
        <v>7.3723924950471975</v>
      </c>
      <c r="BK50" s="37" t="s">
        <v>90</v>
      </c>
      <c r="BL50" s="37">
        <v>172.8741371713908</v>
      </c>
      <c r="BM50" s="37">
        <v>48.101633393829388</v>
      </c>
      <c r="BN50" s="37">
        <v>39.274783920566513</v>
      </c>
      <c r="BO50" s="37">
        <v>8.3913277116705984</v>
      </c>
      <c r="BP50" s="37" t="s">
        <v>90</v>
      </c>
      <c r="BQ50" s="37">
        <v>236.32392924274981</v>
      </c>
      <c r="BR50" s="37">
        <v>67.575446850433281</v>
      </c>
      <c r="BS50" s="37">
        <v>618.12109772034273</v>
      </c>
      <c r="BT50" s="37">
        <v>641.94376604671561</v>
      </c>
      <c r="BU50" s="37">
        <v>496.31444512787164</v>
      </c>
      <c r="BV50" s="37">
        <v>1010.1810232603837</v>
      </c>
      <c r="BW50" s="37">
        <v>875.28375206802355</v>
      </c>
      <c r="BX50" s="37">
        <v>1276.5303097673038</v>
      </c>
      <c r="BY50" s="37">
        <v>893.72952468532685</v>
      </c>
      <c r="BZ50" s="37">
        <v>920.60212807451876</v>
      </c>
      <c r="CA50" s="37">
        <v>811.77412261198299</v>
      </c>
      <c r="CB50" s="37">
        <v>1151.0182443055098</v>
      </c>
      <c r="CC50" s="37">
        <v>1849.1647844324752</v>
      </c>
      <c r="CD50" s="37">
        <v>658.45564640261307</v>
      </c>
      <c r="CE50" s="37">
        <v>655.73871324886215</v>
      </c>
      <c r="CF50" s="37">
        <v>1077.8590933915889</v>
      </c>
      <c r="CG50" s="37">
        <v>690.16814505733737</v>
      </c>
      <c r="CH50" s="37">
        <v>851.1733944415065</v>
      </c>
      <c r="CI50" s="37">
        <v>785.87742460198081</v>
      </c>
      <c r="CJ50" s="37">
        <v>1154.8186472209775</v>
      </c>
      <c r="CK50" s="37">
        <v>91.918746911632482</v>
      </c>
      <c r="CL50" s="37">
        <v>1316.8020764694666</v>
      </c>
    </row>
    <row r="51" spans="10:90" x14ac:dyDescent="0.25">
      <c r="J51" s="53" t="s">
        <v>8</v>
      </c>
      <c r="K51" s="37">
        <v>41.432866917631472</v>
      </c>
      <c r="L51" s="37">
        <v>63.562944271778946</v>
      </c>
      <c r="M51" s="37">
        <v>233.79616039452827</v>
      </c>
      <c r="N51" s="37">
        <v>15.76380714745347</v>
      </c>
      <c r="O51" s="37">
        <v>2.5692283961393949</v>
      </c>
      <c r="P51" s="37">
        <v>687.26598209254269</v>
      </c>
      <c r="Q51" s="37">
        <v>114.10676456269162</v>
      </c>
      <c r="R51" s="37">
        <v>63.615595784300552</v>
      </c>
      <c r="S51" s="37">
        <v>0.8874751885151192</v>
      </c>
      <c r="T51" s="37">
        <v>28.33248588947939</v>
      </c>
      <c r="U51" s="37">
        <v>280.55698813821562</v>
      </c>
      <c r="V51" s="37">
        <v>454.12885012079823</v>
      </c>
      <c r="W51" s="37">
        <v>223.17324177688852</v>
      </c>
      <c r="X51" s="37">
        <v>109.67599902830074</v>
      </c>
      <c r="Y51" s="37">
        <v>50.413908556157935</v>
      </c>
      <c r="Z51" s="37">
        <v>33.268094789071277</v>
      </c>
      <c r="AA51" s="37">
        <v>912.25565996590149</v>
      </c>
      <c r="AB51" s="37">
        <v>832.68113652383136</v>
      </c>
      <c r="AC51" s="37">
        <v>117.03016241299304</v>
      </c>
      <c r="AD51" s="37">
        <v>201.43135979180221</v>
      </c>
      <c r="AE51" s="37">
        <v>172.02091408058681</v>
      </c>
      <c r="AF51" s="37">
        <v>702.09254887579937</v>
      </c>
      <c r="AG51" s="37">
        <v>439.91999137161861</v>
      </c>
      <c r="AH51" s="37">
        <v>545.12608204742196</v>
      </c>
      <c r="AI51" s="37">
        <v>106.57382273102799</v>
      </c>
      <c r="AJ51" s="37">
        <v>406.25278699895961</v>
      </c>
      <c r="AK51" s="37">
        <v>692.93683602258091</v>
      </c>
      <c r="AL51" s="37">
        <v>421.40557939914169</v>
      </c>
      <c r="AM51" s="37">
        <v>199.58726415094335</v>
      </c>
      <c r="AN51" s="37">
        <v>319.77239135316938</v>
      </c>
      <c r="AO51" s="37">
        <v>176.1051902853456</v>
      </c>
      <c r="AP51" s="37">
        <v>228.99701671059313</v>
      </c>
      <c r="AQ51" s="37">
        <v>260.53979908823169</v>
      </c>
      <c r="AR51" s="37">
        <v>339.85102420856612</v>
      </c>
      <c r="AS51" s="37">
        <v>926.3616339607529</v>
      </c>
      <c r="AT51" s="37">
        <v>134.27245995265443</v>
      </c>
      <c r="AU51" s="37">
        <v>109.4991761505154</v>
      </c>
      <c r="AV51" s="37">
        <v>71.262629583360734</v>
      </c>
      <c r="AW51" s="37">
        <v>136.4771285107322</v>
      </c>
      <c r="AX51" s="37">
        <v>175.72033845656844</v>
      </c>
      <c r="AY51" s="37">
        <v>135.22972997948511</v>
      </c>
      <c r="AZ51" s="37">
        <v>167.93983678117291</v>
      </c>
      <c r="BA51" s="37">
        <v>225.36546202651624</v>
      </c>
      <c r="BB51" s="37">
        <v>76.751703651930811</v>
      </c>
      <c r="BC51" s="37">
        <v>43.978578583315588</v>
      </c>
      <c r="BD51" s="37">
        <v>189.9152512257638</v>
      </c>
      <c r="BE51" s="37">
        <v>68.068553878248778</v>
      </c>
      <c r="BF51" s="37">
        <v>157.86624969930239</v>
      </c>
      <c r="BG51" s="37">
        <v>185.31067536824173</v>
      </c>
      <c r="BH51" s="37">
        <v>25.204476387147967</v>
      </c>
      <c r="BI51" s="37">
        <v>54.686379433993501</v>
      </c>
      <c r="BJ51" s="37">
        <v>8.6246553423718169</v>
      </c>
      <c r="BK51" s="37" t="s">
        <v>90</v>
      </c>
      <c r="BL51" s="37">
        <v>185.55287802484807</v>
      </c>
      <c r="BM51" s="37">
        <v>53.894028119607341</v>
      </c>
      <c r="BN51" s="37">
        <v>41.210445771831957</v>
      </c>
      <c r="BO51" s="37">
        <v>9.5328959761853103</v>
      </c>
      <c r="BP51" s="37" t="s">
        <v>90</v>
      </c>
      <c r="BQ51" s="37">
        <v>243.4574897110831</v>
      </c>
      <c r="BR51" s="37">
        <v>76.09885190122769</v>
      </c>
      <c r="BS51" s="37">
        <v>699.84313301238694</v>
      </c>
      <c r="BT51" s="37">
        <v>703.2168821179564</v>
      </c>
      <c r="BU51" s="37">
        <v>510.783150591202</v>
      </c>
      <c r="BV51" s="37">
        <v>1034.3965664398763</v>
      </c>
      <c r="BW51" s="37">
        <v>890.02383710355241</v>
      </c>
      <c r="BX51" s="37">
        <v>1277.1186753889936</v>
      </c>
      <c r="BY51" s="37">
        <v>906.77156933888398</v>
      </c>
      <c r="BZ51" s="37">
        <v>912.33578234774041</v>
      </c>
      <c r="CA51" s="37">
        <v>808.97500390716584</v>
      </c>
      <c r="CB51" s="37">
        <v>1154.9239282035387</v>
      </c>
      <c r="CC51" s="37">
        <v>1841.8415740447995</v>
      </c>
      <c r="CD51" s="37">
        <v>654.84977917850244</v>
      </c>
      <c r="CE51" s="37">
        <v>642.27407929839626</v>
      </c>
      <c r="CF51" s="37">
        <v>1184.5692948940609</v>
      </c>
      <c r="CG51" s="37">
        <v>693.14034703231152</v>
      </c>
      <c r="CH51" s="37">
        <v>878.93884696844782</v>
      </c>
      <c r="CI51" s="37">
        <v>772.49927869143539</v>
      </c>
      <c r="CJ51" s="37">
        <v>1108.2116222303139</v>
      </c>
      <c r="CK51" s="37">
        <v>103.73400677360176</v>
      </c>
      <c r="CL51" s="37">
        <v>1320.7481958921339</v>
      </c>
    </row>
    <row r="52" spans="10:90" x14ac:dyDescent="0.25">
      <c r="J52" s="53" t="s">
        <v>9</v>
      </c>
      <c r="K52" s="37">
        <v>48.309969484748216</v>
      </c>
      <c r="L52" s="37">
        <v>73.625531524365996</v>
      </c>
      <c r="M52" s="37">
        <v>234.82230097271443</v>
      </c>
      <c r="N52" s="37">
        <v>17.145744137205238</v>
      </c>
      <c r="O52" s="37">
        <v>2.9869495428850588</v>
      </c>
      <c r="P52" s="37">
        <v>644.6548502357291</v>
      </c>
      <c r="Q52" s="37">
        <v>137.73561580553442</v>
      </c>
      <c r="R52" s="37">
        <v>67.367485376592768</v>
      </c>
      <c r="S52" s="37">
        <v>0.96662369141640703</v>
      </c>
      <c r="T52" s="37">
        <v>33.485590727102313</v>
      </c>
      <c r="U52" s="37">
        <v>303.42618257827064</v>
      </c>
      <c r="V52" s="37">
        <v>502.23166755905805</v>
      </c>
      <c r="W52" s="37">
        <v>226.86470154235323</v>
      </c>
      <c r="X52" s="37">
        <v>122.24799582920913</v>
      </c>
      <c r="Y52" s="37">
        <v>56.388023097336053</v>
      </c>
      <c r="Z52" s="37">
        <v>36.944117242117827</v>
      </c>
      <c r="AA52" s="37">
        <v>901.29578015744949</v>
      </c>
      <c r="AB52" s="37">
        <v>795.409757269887</v>
      </c>
      <c r="AC52" s="37">
        <v>147.70933709918592</v>
      </c>
      <c r="AD52" s="37">
        <v>219.50711739141749</v>
      </c>
      <c r="AE52" s="37">
        <v>185.13906729231655</v>
      </c>
      <c r="AF52" s="37">
        <v>735.37796578995756</v>
      </c>
      <c r="AG52" s="37">
        <v>488.32113932469963</v>
      </c>
      <c r="AH52" s="37">
        <v>596.27046694966646</v>
      </c>
      <c r="AI52" s="37">
        <v>126.11504152568442</v>
      </c>
      <c r="AJ52" s="37">
        <v>399.98609400452932</v>
      </c>
      <c r="AK52" s="37">
        <v>833.29592890165611</v>
      </c>
      <c r="AL52" s="37">
        <v>480.27235698218726</v>
      </c>
      <c r="AM52" s="37">
        <v>225.45989698307579</v>
      </c>
      <c r="AN52" s="37">
        <v>348.03782123386162</v>
      </c>
      <c r="AO52" s="37">
        <v>215.26994953458612</v>
      </c>
      <c r="AP52" s="37">
        <v>270.12230114370209</v>
      </c>
      <c r="AQ52" s="37">
        <v>267.81446222402269</v>
      </c>
      <c r="AR52" s="37">
        <v>354.48011321316847</v>
      </c>
      <c r="AS52" s="37">
        <v>898.37276629729433</v>
      </c>
      <c r="AT52" s="37">
        <v>156.5010738151669</v>
      </c>
      <c r="AU52" s="37">
        <v>122.12958937075946</v>
      </c>
      <c r="AV52" s="37">
        <v>85.292945396572335</v>
      </c>
      <c r="AW52" s="37">
        <v>163.0471603822165</v>
      </c>
      <c r="AX52" s="37">
        <v>196.01712562270802</v>
      </c>
      <c r="AY52" s="37">
        <v>148.07793647643365</v>
      </c>
      <c r="AZ52" s="37">
        <v>173.48727417206163</v>
      </c>
      <c r="BA52" s="37">
        <v>212.1920299840159</v>
      </c>
      <c r="BB52" s="37">
        <v>81.596563450868061</v>
      </c>
      <c r="BC52" s="37">
        <v>47.132062114286597</v>
      </c>
      <c r="BD52" s="37">
        <v>200.21744810020209</v>
      </c>
      <c r="BE52" s="37">
        <v>75.599284436493733</v>
      </c>
      <c r="BF52" s="37">
        <v>170.57940558390874</v>
      </c>
      <c r="BG52" s="37">
        <v>223.22674973917393</v>
      </c>
      <c r="BH52" s="37">
        <v>26.830186107563708</v>
      </c>
      <c r="BI52" s="37">
        <v>54.153604594264692</v>
      </c>
      <c r="BJ52" s="37">
        <v>9.4144194651566977</v>
      </c>
      <c r="BK52" s="37" t="s">
        <v>90</v>
      </c>
      <c r="BL52" s="37">
        <v>198.88852658888248</v>
      </c>
      <c r="BM52" s="37">
        <v>59.152290139447722</v>
      </c>
      <c r="BN52" s="37">
        <v>43.477977544198041</v>
      </c>
      <c r="BO52" s="37">
        <v>12.43598152360485</v>
      </c>
      <c r="BP52" s="37" t="s">
        <v>90</v>
      </c>
      <c r="BQ52" s="37">
        <v>235.56023317383199</v>
      </c>
      <c r="BR52" s="37">
        <v>82.705064860927905</v>
      </c>
      <c r="BS52" s="37">
        <v>785.9925969218782</v>
      </c>
      <c r="BT52" s="37">
        <v>781.44947114720378</v>
      </c>
      <c r="BU52" s="37">
        <v>540.89199708157264</v>
      </c>
      <c r="BV52" s="37">
        <v>1080.491380250294</v>
      </c>
      <c r="BW52" s="37">
        <v>917.17563787887434</v>
      </c>
      <c r="BX52" s="37">
        <v>1309.7558728696454</v>
      </c>
      <c r="BY52" s="37">
        <v>947.27528731258087</v>
      </c>
      <c r="BZ52" s="37">
        <v>919.14455608089315</v>
      </c>
      <c r="CA52" s="37">
        <v>840.00587601606105</v>
      </c>
      <c r="CB52" s="37">
        <v>1181.8586603905605</v>
      </c>
      <c r="CC52" s="37">
        <v>1863.7897438334683</v>
      </c>
      <c r="CD52" s="37">
        <v>670.22537122702124</v>
      </c>
      <c r="CE52" s="37">
        <v>638.22531865656117</v>
      </c>
      <c r="CF52" s="37">
        <v>1219.968966854877</v>
      </c>
      <c r="CG52" s="37">
        <v>692.3611111111112</v>
      </c>
      <c r="CH52" s="37">
        <v>913.6219041127016</v>
      </c>
      <c r="CI52" s="37">
        <v>806.88123079643663</v>
      </c>
      <c r="CJ52" s="37">
        <v>1115.2149723156949</v>
      </c>
      <c r="CK52" s="37">
        <v>106.43179738894295</v>
      </c>
      <c r="CL52" s="37">
        <v>1372.9404622866232</v>
      </c>
    </row>
    <row r="53" spans="10:90" x14ac:dyDescent="0.25">
      <c r="J53" s="53" t="s">
        <v>10</v>
      </c>
      <c r="K53" s="37">
        <v>62.300227322555713</v>
      </c>
      <c r="L53" s="37">
        <v>88.216481041932937</v>
      </c>
      <c r="M53" s="37">
        <v>232.17616355565835</v>
      </c>
      <c r="N53" s="37">
        <v>21.303712638067253</v>
      </c>
      <c r="O53" s="37">
        <v>3.2135612716145894</v>
      </c>
      <c r="P53" s="37">
        <v>631.37238055813737</v>
      </c>
      <c r="Q53" s="37">
        <v>168.66278360379914</v>
      </c>
      <c r="R53" s="37">
        <v>75.865535286639272</v>
      </c>
      <c r="S53" s="37">
        <v>1.0490230503412143</v>
      </c>
      <c r="T53" s="37">
        <v>41.140666887726141</v>
      </c>
      <c r="U53" s="37">
        <v>344.35339755045101</v>
      </c>
      <c r="V53" s="37">
        <v>535.12614794527315</v>
      </c>
      <c r="W53" s="37">
        <v>226.66928944550079</v>
      </c>
      <c r="X53" s="37">
        <v>139.00225458754309</v>
      </c>
      <c r="Y53" s="37">
        <v>67.992800629944881</v>
      </c>
      <c r="Z53" s="37">
        <v>41.51301085335669</v>
      </c>
      <c r="AA53" s="37">
        <v>1007.3124123758857</v>
      </c>
      <c r="AB53" s="37">
        <v>929.58114561307627</v>
      </c>
      <c r="AC53" s="37">
        <v>192.29604885432431</v>
      </c>
      <c r="AD53" s="37">
        <v>260.92611862643082</v>
      </c>
      <c r="AE53" s="37">
        <v>219.18206188017484</v>
      </c>
      <c r="AF53" s="37">
        <v>832.38046936234923</v>
      </c>
      <c r="AG53" s="37">
        <v>561.39923153439577</v>
      </c>
      <c r="AH53" s="37">
        <v>706.3582932600566</v>
      </c>
      <c r="AI53" s="37">
        <v>143.80844772459554</v>
      </c>
      <c r="AJ53" s="37">
        <v>484.25533607845466</v>
      </c>
      <c r="AK53" s="37">
        <v>1069.8569358927923</v>
      </c>
      <c r="AL53" s="37">
        <v>592.70769230769235</v>
      </c>
      <c r="AM53" s="37">
        <v>276.16435672657815</v>
      </c>
      <c r="AN53" s="37">
        <v>428.91286480280758</v>
      </c>
      <c r="AO53" s="37">
        <v>291.13546917572882</v>
      </c>
      <c r="AP53" s="37">
        <v>336.31241744696126</v>
      </c>
      <c r="AQ53" s="37">
        <v>348.36060018705024</v>
      </c>
      <c r="AR53" s="37">
        <v>437.85957660727252</v>
      </c>
      <c r="AS53" s="37">
        <v>1075.8555511341028</v>
      </c>
      <c r="AT53" s="37">
        <v>191.03553804203963</v>
      </c>
      <c r="AU53" s="37">
        <v>155.46698890915411</v>
      </c>
      <c r="AV53" s="37">
        <v>90.197532171794748</v>
      </c>
      <c r="AW53" s="37">
        <v>195.09141035716047</v>
      </c>
      <c r="AX53" s="37">
        <v>221.88948349906153</v>
      </c>
      <c r="AY53" s="37">
        <v>172.63028849837519</v>
      </c>
      <c r="AZ53" s="37">
        <v>187.77071237673951</v>
      </c>
      <c r="BA53" s="37">
        <v>188.5743560676251</v>
      </c>
      <c r="BB53" s="37">
        <v>89.627257048326356</v>
      </c>
      <c r="BC53" s="37">
        <v>50.751244565584663</v>
      </c>
      <c r="BD53" s="37">
        <v>228.43147480011388</v>
      </c>
      <c r="BE53" s="37">
        <v>85.926454787083657</v>
      </c>
      <c r="BF53" s="37">
        <v>195.22127073477455</v>
      </c>
      <c r="BG53" s="37">
        <v>290.03603089188204</v>
      </c>
      <c r="BH53" s="37">
        <v>30.150020430797962</v>
      </c>
      <c r="BI53" s="37">
        <v>64.864949863980172</v>
      </c>
      <c r="BJ53" s="37">
        <v>10.914450233068276</v>
      </c>
      <c r="BK53" s="37" t="s">
        <v>90</v>
      </c>
      <c r="BL53" s="37">
        <v>231.04135039901954</v>
      </c>
      <c r="BM53" s="37">
        <v>67.698420155434164</v>
      </c>
      <c r="BN53" s="37">
        <v>48.682254533025066</v>
      </c>
      <c r="BO53" s="37">
        <v>15.645673705849378</v>
      </c>
      <c r="BP53" s="37" t="s">
        <v>90</v>
      </c>
      <c r="BQ53" s="37">
        <v>231.7058937166959</v>
      </c>
      <c r="BR53" s="37">
        <v>91.89304937754892</v>
      </c>
      <c r="BS53" s="37">
        <v>767.55645997925149</v>
      </c>
      <c r="BT53" s="37">
        <v>863.9438820964549</v>
      </c>
      <c r="BU53" s="37">
        <v>569.64550816781252</v>
      </c>
      <c r="BV53" s="37">
        <v>1217.9162139321502</v>
      </c>
      <c r="BW53" s="37">
        <v>1017.1666115546318</v>
      </c>
      <c r="BX53" s="37">
        <v>1460.5202768445595</v>
      </c>
      <c r="BY53" s="37">
        <v>1068.2205798749289</v>
      </c>
      <c r="BZ53" s="37">
        <v>1009.3470042980683</v>
      </c>
      <c r="CA53" s="37">
        <v>917.80374354080141</v>
      </c>
      <c r="CB53" s="37">
        <v>1314.0268213120696</v>
      </c>
      <c r="CC53" s="37">
        <v>2041.934517637842</v>
      </c>
      <c r="CD53" s="37">
        <v>749.15197763110223</v>
      </c>
      <c r="CE53" s="37">
        <v>689.21628560948761</v>
      </c>
      <c r="CF53" s="37">
        <v>1373.7155796714446</v>
      </c>
      <c r="CG53" s="37">
        <v>753.0049560412433</v>
      </c>
      <c r="CH53" s="37">
        <v>1020.3216723568542</v>
      </c>
      <c r="CI53" s="37">
        <v>907.01502200081211</v>
      </c>
      <c r="CJ53" s="37">
        <v>1200.1411695766244</v>
      </c>
      <c r="CK53" s="37">
        <v>120.49052006549068</v>
      </c>
      <c r="CL53" s="37">
        <v>1485.490386142553</v>
      </c>
    </row>
    <row r="54" spans="10:90" x14ac:dyDescent="0.25">
      <c r="J54" s="53" t="s">
        <v>11</v>
      </c>
      <c r="K54" s="37">
        <v>67.278670599892948</v>
      </c>
      <c r="L54" s="37">
        <v>109.51441394394871</v>
      </c>
      <c r="M54" s="37">
        <v>244.14326367529975</v>
      </c>
      <c r="N54" s="37">
        <v>23.199103351784021</v>
      </c>
      <c r="O54" s="37">
        <v>3.407534304778026</v>
      </c>
      <c r="P54" s="37">
        <v>710.27294587926679</v>
      </c>
      <c r="Q54" s="37">
        <v>159.47753859810419</v>
      </c>
      <c r="R54" s="37">
        <v>84.066077569320498</v>
      </c>
      <c r="S54" s="37">
        <v>0.9920476771491813</v>
      </c>
      <c r="T54" s="37">
        <v>46.444459456615995</v>
      </c>
      <c r="U54" s="37">
        <v>378.70397156672317</v>
      </c>
      <c r="V54" s="37">
        <v>468.25145509482365</v>
      </c>
      <c r="W54" s="37">
        <v>236.01383371663528</v>
      </c>
      <c r="X54" s="37">
        <v>141.82591383723607</v>
      </c>
      <c r="Y54" s="37">
        <v>78.2438793333136</v>
      </c>
      <c r="Z54" s="37">
        <v>47.25757108557292</v>
      </c>
      <c r="AA54" s="37">
        <v>1020.480771040792</v>
      </c>
      <c r="AB54" s="37">
        <v>902.91353604823701</v>
      </c>
      <c r="AC54" s="37">
        <v>239.77196512407781</v>
      </c>
      <c r="AD54" s="37">
        <v>292.80919922992877</v>
      </c>
      <c r="AE54" s="37">
        <v>249.78717744080876</v>
      </c>
      <c r="AF54" s="37">
        <v>936.69540296299726</v>
      </c>
      <c r="AG54" s="37">
        <v>665.9705706054101</v>
      </c>
      <c r="AH54" s="37">
        <v>907.28274173806608</v>
      </c>
      <c r="AI54" s="37">
        <v>188.44276569130017</v>
      </c>
      <c r="AJ54" s="37">
        <v>526.80850215345356</v>
      </c>
      <c r="AK54" s="37">
        <v>1153.7549046445843</v>
      </c>
      <c r="AL54" s="37">
        <v>626.25287928780426</v>
      </c>
      <c r="AM54" s="37">
        <v>334.88167416389592</v>
      </c>
      <c r="AN54" s="37">
        <v>528.74156576875362</v>
      </c>
      <c r="AO54" s="37">
        <v>307.12606915267372</v>
      </c>
      <c r="AP54" s="37">
        <v>387.55004465927601</v>
      </c>
      <c r="AQ54" s="37">
        <v>394.56810292015524</v>
      </c>
      <c r="AR54" s="37">
        <v>478.62977504047041</v>
      </c>
      <c r="AS54" s="37">
        <v>1184.411866331013</v>
      </c>
      <c r="AT54" s="37">
        <v>214.18721302035183</v>
      </c>
      <c r="AU54" s="37">
        <v>190.79340001337232</v>
      </c>
      <c r="AV54" s="37">
        <v>112.67825706517779</v>
      </c>
      <c r="AW54" s="37">
        <v>218.85796404676904</v>
      </c>
      <c r="AX54" s="37">
        <v>239.47038009359659</v>
      </c>
      <c r="AY54" s="37">
        <v>181.47642516875757</v>
      </c>
      <c r="AZ54" s="37">
        <v>204.30962058082241</v>
      </c>
      <c r="BA54" s="37">
        <v>203.0152161731109</v>
      </c>
      <c r="BB54" s="37">
        <v>95.482986793654291</v>
      </c>
      <c r="BC54" s="37">
        <v>52.761149740260691</v>
      </c>
      <c r="BD54" s="37">
        <v>243.67067689053411</v>
      </c>
      <c r="BE54" s="37">
        <v>102.07038614621885</v>
      </c>
      <c r="BF54" s="37">
        <v>245.79204965978269</v>
      </c>
      <c r="BG54" s="37">
        <v>385.30481884431674</v>
      </c>
      <c r="BH54" s="37">
        <v>36.126407956082971</v>
      </c>
      <c r="BI54" s="37">
        <v>76.206924743490163</v>
      </c>
      <c r="BJ54" s="37">
        <v>13.337094802455701</v>
      </c>
      <c r="BK54" s="37" t="s">
        <v>90</v>
      </c>
      <c r="BL54" s="37">
        <v>270.53688704028019</v>
      </c>
      <c r="BM54" s="37">
        <v>71.304557007038937</v>
      </c>
      <c r="BN54" s="37">
        <v>53.712062008580403</v>
      </c>
      <c r="BO54" s="37">
        <v>20.825102884743281</v>
      </c>
      <c r="BP54" s="37" t="s">
        <v>90</v>
      </c>
      <c r="BQ54" s="37">
        <v>219.30413435871358</v>
      </c>
      <c r="BR54" s="37">
        <v>118.29860944040801</v>
      </c>
      <c r="BS54" s="37">
        <v>745.37707026853207</v>
      </c>
      <c r="BT54" s="37">
        <v>897.74046646493684</v>
      </c>
      <c r="BU54" s="37">
        <v>588.74032371569331</v>
      </c>
      <c r="BV54" s="37">
        <v>1337.2051035146847</v>
      </c>
      <c r="BW54" s="37">
        <v>1097.2353729762165</v>
      </c>
      <c r="BX54" s="37">
        <v>1574.5096606888494</v>
      </c>
      <c r="BY54" s="37">
        <v>1169.9273653428922</v>
      </c>
      <c r="BZ54" s="37">
        <v>1076.8746710785724</v>
      </c>
      <c r="CA54" s="37">
        <v>989.78289420188787</v>
      </c>
      <c r="CB54" s="37">
        <v>1554.1592456310068</v>
      </c>
      <c r="CC54" s="37">
        <v>2068.8007537350259</v>
      </c>
      <c r="CD54" s="37">
        <v>779.98700831501947</v>
      </c>
      <c r="CE54" s="37">
        <v>751.33797408170494</v>
      </c>
      <c r="CF54" s="37">
        <v>1478.0038841509754</v>
      </c>
      <c r="CG54" s="37">
        <v>806.79029308368001</v>
      </c>
      <c r="CH54" s="37">
        <v>1048.2253787588493</v>
      </c>
      <c r="CI54" s="37">
        <v>929.39049755523854</v>
      </c>
      <c r="CJ54" s="37">
        <v>1337.9469282939356</v>
      </c>
      <c r="CK54" s="37">
        <v>123.21937826462077</v>
      </c>
      <c r="CL54" s="37">
        <v>1296.1186650988443</v>
      </c>
    </row>
    <row r="55" spans="10:90" x14ac:dyDescent="0.25">
      <c r="J55" s="53" t="s">
        <v>12</v>
      </c>
      <c r="K55" s="37">
        <v>65.654980722675518</v>
      </c>
      <c r="L55" s="37">
        <v>121.68920648785408</v>
      </c>
      <c r="M55" s="37">
        <v>227.95720513997247</v>
      </c>
      <c r="N55" s="37">
        <v>23.185889680113839</v>
      </c>
      <c r="O55" s="37">
        <v>3.3845609338385647</v>
      </c>
      <c r="P55" s="37">
        <v>768.79998750312427</v>
      </c>
      <c r="Q55" s="37">
        <v>125.63820202222446</v>
      </c>
      <c r="R55" s="37">
        <v>82.570375514128514</v>
      </c>
      <c r="S55" s="37">
        <v>0.93261510560229643</v>
      </c>
      <c r="T55" s="37">
        <v>47.15637715935614</v>
      </c>
      <c r="U55" s="37">
        <v>380.58384794289822</v>
      </c>
      <c r="V55" s="37">
        <v>393.47728843885972</v>
      </c>
      <c r="W55" s="37">
        <v>222.38138646525152</v>
      </c>
      <c r="X55" s="37">
        <v>136.8902539813248</v>
      </c>
      <c r="Y55" s="37">
        <v>81.054145614906119</v>
      </c>
      <c r="Z55" s="37">
        <v>52.77361662225983</v>
      </c>
      <c r="AA55" s="37">
        <v>950.96742071852361</v>
      </c>
      <c r="AB55" s="37">
        <v>814.4522580192978</v>
      </c>
      <c r="AC55" s="37">
        <v>205.8106289942819</v>
      </c>
      <c r="AD55" s="37">
        <v>259.80749219562955</v>
      </c>
      <c r="AE55" s="37">
        <v>242.91893774022043</v>
      </c>
      <c r="AF55" s="37">
        <v>824.02150487799224</v>
      </c>
      <c r="AG55" s="37">
        <v>569.33760478812189</v>
      </c>
      <c r="AH55" s="37">
        <v>762.39368630756269</v>
      </c>
      <c r="AI55" s="37">
        <v>167.36485138639537</v>
      </c>
      <c r="AJ55" s="37">
        <v>435.89333865974237</v>
      </c>
      <c r="AK55" s="37">
        <v>761.23543554651371</v>
      </c>
      <c r="AL55" s="37">
        <v>476.58531989069996</v>
      </c>
      <c r="AM55" s="37">
        <v>321.04852094113056</v>
      </c>
      <c r="AN55" s="37">
        <v>405.74866136157169</v>
      </c>
      <c r="AO55" s="37">
        <v>248.65584164615979</v>
      </c>
      <c r="AP55" s="37">
        <v>316.94330559938118</v>
      </c>
      <c r="AQ55" s="37">
        <v>319.78564300263838</v>
      </c>
      <c r="AR55" s="37">
        <v>462.92924037460978</v>
      </c>
      <c r="AS55" s="37">
        <v>1137.4729383979534</v>
      </c>
      <c r="AT55" s="37">
        <v>160.72135655760886</v>
      </c>
      <c r="AU55" s="37">
        <v>166.06942395082186</v>
      </c>
      <c r="AV55" s="37">
        <v>140.22215846210599</v>
      </c>
      <c r="AW55" s="37">
        <v>221.5430197970222</v>
      </c>
      <c r="AX55" s="37">
        <v>228.87106357694591</v>
      </c>
      <c r="AY55" s="37">
        <v>169.42155129325815</v>
      </c>
      <c r="AZ55" s="37">
        <v>176.38108876110351</v>
      </c>
      <c r="BA55" s="37">
        <v>200.7952922112535</v>
      </c>
      <c r="BB55" s="37">
        <v>110.26253633102584</v>
      </c>
      <c r="BC55" s="37">
        <v>49.553220387447283</v>
      </c>
      <c r="BD55" s="37">
        <v>206.55374795832066</v>
      </c>
      <c r="BE55" s="37">
        <v>104.2942458347126</v>
      </c>
      <c r="BF55" s="37">
        <v>247.11549898893779</v>
      </c>
      <c r="BG55" s="37">
        <v>524.01028061599663</v>
      </c>
      <c r="BH55" s="37">
        <v>48.167042353778612</v>
      </c>
      <c r="BI55" s="37">
        <v>80.071732795337368</v>
      </c>
      <c r="BJ55" s="37">
        <v>14.780746133326327</v>
      </c>
      <c r="BK55" s="37" t="s">
        <v>90</v>
      </c>
      <c r="BL55" s="37">
        <v>250.80153895479313</v>
      </c>
      <c r="BM55" s="37">
        <v>66.343264578558689</v>
      </c>
      <c r="BN55" s="37">
        <v>52.60286930474539</v>
      </c>
      <c r="BO55" s="37">
        <v>18.783290197420101</v>
      </c>
      <c r="BP55" s="37" t="s">
        <v>90</v>
      </c>
      <c r="BQ55" s="37">
        <v>227.23368371509255</v>
      </c>
      <c r="BR55" s="37">
        <v>121.59410914072609</v>
      </c>
      <c r="BS55" s="37">
        <v>616.94906856916361</v>
      </c>
      <c r="BT55" s="37">
        <v>846.80599251827334</v>
      </c>
      <c r="BU55" s="37">
        <v>578.62513303876017</v>
      </c>
      <c r="BV55" s="37">
        <v>1286.6466706658666</v>
      </c>
      <c r="BW55" s="37">
        <v>1042.9736541090474</v>
      </c>
      <c r="BX55" s="37">
        <v>1403.7739272430372</v>
      </c>
      <c r="BY55" s="37">
        <v>1115.6712915156861</v>
      </c>
      <c r="BZ55" s="37">
        <v>1021.0147328854079</v>
      </c>
      <c r="CA55" s="37">
        <v>940.66512875855187</v>
      </c>
      <c r="CB55" s="37">
        <v>1423.8690545936347</v>
      </c>
      <c r="CC55" s="37">
        <v>1828.898768053436</v>
      </c>
      <c r="CD55" s="37">
        <v>713.74867374230098</v>
      </c>
      <c r="CE55" s="37">
        <v>702.70171905518691</v>
      </c>
      <c r="CF55" s="37">
        <v>1346.7172295959824</v>
      </c>
      <c r="CG55" s="37">
        <v>778.32055287323669</v>
      </c>
      <c r="CH55" s="37">
        <v>957.76103877005039</v>
      </c>
      <c r="CI55" s="37">
        <v>811.01520045806649</v>
      </c>
      <c r="CJ55" s="37">
        <v>1266.7523598073205</v>
      </c>
      <c r="CK55" s="37">
        <v>112.10465748750995</v>
      </c>
      <c r="CL55" s="37">
        <v>1096.7114371968803</v>
      </c>
    </row>
    <row r="56" spans="10:90" x14ac:dyDescent="0.25">
      <c r="J56" s="53" t="s">
        <v>13</v>
      </c>
      <c r="K56" s="37">
        <v>53.580954921312347</v>
      </c>
      <c r="L56" s="37">
        <v>139.89659048332712</v>
      </c>
      <c r="M56" s="37">
        <v>235.20116169812931</v>
      </c>
      <c r="N56" s="37">
        <v>27.764138274645259</v>
      </c>
      <c r="O56" s="37">
        <v>4.8503164770453262</v>
      </c>
      <c r="P56" s="37">
        <v>795.22712542071122</v>
      </c>
      <c r="Q56" s="37">
        <v>144.89909276059987</v>
      </c>
      <c r="R56" s="37">
        <v>93.925550744002834</v>
      </c>
      <c r="S56" s="37">
        <v>0.98268741189775133</v>
      </c>
      <c r="T56" s="37">
        <v>54.714748347196725</v>
      </c>
      <c r="U56" s="37">
        <v>435.9130931510627</v>
      </c>
      <c r="V56" s="37">
        <v>445.92433981509964</v>
      </c>
      <c r="W56" s="37">
        <v>244.10245763371657</v>
      </c>
      <c r="X56" s="37">
        <v>154.231392071013</v>
      </c>
      <c r="Y56" s="37">
        <v>79.861573752309198</v>
      </c>
      <c r="Z56" s="37">
        <v>58.720339347516578</v>
      </c>
      <c r="AA56" s="37">
        <v>1102.3384380758721</v>
      </c>
      <c r="AB56" s="37">
        <v>941.71418018974646</v>
      </c>
      <c r="AC56" s="37">
        <v>222.38947368421051</v>
      </c>
      <c r="AD56" s="37">
        <v>238.0332986472425</v>
      </c>
      <c r="AE56" s="37">
        <v>250.64000646743375</v>
      </c>
      <c r="AF56" s="37">
        <v>766.64032722878119</v>
      </c>
      <c r="AG56" s="37">
        <v>549.65064375221027</v>
      </c>
      <c r="AH56" s="37">
        <v>746.62369551872314</v>
      </c>
      <c r="AI56" s="37">
        <v>174.87598336423309</v>
      </c>
      <c r="AJ56" s="37">
        <v>412.21618484384533</v>
      </c>
      <c r="AK56" s="37">
        <v>637.67979250176836</v>
      </c>
      <c r="AL56" s="37">
        <v>436.53723742838957</v>
      </c>
      <c r="AM56" s="37">
        <v>319.23807667949535</v>
      </c>
      <c r="AN56" s="37">
        <v>423.80993210747442</v>
      </c>
      <c r="AO56" s="37">
        <v>232.61738286350618</v>
      </c>
      <c r="AP56" s="37">
        <v>356.98488099780513</v>
      </c>
      <c r="AQ56" s="37">
        <v>295.14046138855724</v>
      </c>
      <c r="AR56" s="37">
        <v>435.24479157004237</v>
      </c>
      <c r="AS56" s="37">
        <v>1082.9018075232048</v>
      </c>
      <c r="AT56" s="37">
        <v>173.20335673378094</v>
      </c>
      <c r="AU56" s="37">
        <v>197.67168248716123</v>
      </c>
      <c r="AV56" s="37">
        <v>161.6825633683531</v>
      </c>
      <c r="AW56" s="37">
        <v>278.7731189411432</v>
      </c>
      <c r="AX56" s="37">
        <v>270.71995298266239</v>
      </c>
      <c r="AY56" s="37">
        <v>202.30148895533569</v>
      </c>
      <c r="AZ56" s="37">
        <v>199.07805641941817</v>
      </c>
      <c r="BA56" s="37">
        <v>208.71225708437953</v>
      </c>
      <c r="BB56" s="37">
        <v>118.26819420544102</v>
      </c>
      <c r="BC56" s="37">
        <v>54.945054945054956</v>
      </c>
      <c r="BD56" s="37">
        <v>230.85969608194407</v>
      </c>
      <c r="BE56" s="37">
        <v>117.99370863632652</v>
      </c>
      <c r="BF56" s="37">
        <v>295.84518729255575</v>
      </c>
      <c r="BG56" s="37">
        <v>352.22808899250577</v>
      </c>
      <c r="BH56" s="37">
        <v>50.771168991181085</v>
      </c>
      <c r="BI56" s="37">
        <v>87.93775830836249</v>
      </c>
      <c r="BJ56" s="37">
        <v>16.470966084275432</v>
      </c>
      <c r="BK56" s="37" t="s">
        <v>90</v>
      </c>
      <c r="BL56" s="37">
        <v>279.68413872711062</v>
      </c>
      <c r="BM56" s="37">
        <v>68.058906524698514</v>
      </c>
      <c r="BN56" s="37">
        <v>41.659788773409495</v>
      </c>
      <c r="BO56" s="37">
        <v>21.667909677735004</v>
      </c>
      <c r="BP56" s="37" t="s">
        <v>90</v>
      </c>
      <c r="BQ56" s="37">
        <v>283.53634912517242</v>
      </c>
      <c r="BR56" s="37">
        <v>123.70435862224646</v>
      </c>
      <c r="BS56" s="37">
        <v>648.34146341463406</v>
      </c>
      <c r="BT56" s="37">
        <v>955.79218533581513</v>
      </c>
      <c r="BU56" s="37">
        <v>585.42782524872541</v>
      </c>
      <c r="BV56" s="37">
        <v>1236.9246611427752</v>
      </c>
      <c r="BW56" s="37">
        <v>991.03312761187829</v>
      </c>
      <c r="BX56" s="37">
        <v>1354.4726904800623</v>
      </c>
      <c r="BY56" s="37">
        <v>1090.182008446388</v>
      </c>
      <c r="BZ56" s="37">
        <v>985.63694531364501</v>
      </c>
      <c r="CA56" s="37">
        <v>887.80569002376342</v>
      </c>
      <c r="CB56" s="37">
        <v>1192.1074168337936</v>
      </c>
      <c r="CC56" s="37">
        <v>1591.9901525475889</v>
      </c>
      <c r="CD56" s="37">
        <v>661.74073029104534</v>
      </c>
      <c r="CE56" s="37">
        <v>667.12518853695315</v>
      </c>
      <c r="CF56" s="37">
        <v>1397.4311473385205</v>
      </c>
      <c r="CG56" s="37">
        <v>735.15865134534454</v>
      </c>
      <c r="CH56" s="37">
        <v>876.52355732619742</v>
      </c>
      <c r="CI56" s="37">
        <v>866.24128812615743</v>
      </c>
      <c r="CJ56" s="37">
        <v>1311.8754655912044</v>
      </c>
      <c r="CK56" s="37">
        <v>132.09934221134404</v>
      </c>
      <c r="CL56" s="37">
        <v>1091.7562253840172</v>
      </c>
    </row>
    <row r="57" spans="10:90" x14ac:dyDescent="0.25">
      <c r="J57" s="53" t="s">
        <v>14</v>
      </c>
      <c r="K57" s="37">
        <v>59.981780465585942</v>
      </c>
      <c r="L57" s="37">
        <v>172.21938832583842</v>
      </c>
      <c r="M57" s="37">
        <v>246.95966966457374</v>
      </c>
      <c r="N57" s="37">
        <v>31.482901823791142</v>
      </c>
      <c r="O57" s="37">
        <v>5.5026729077404655</v>
      </c>
      <c r="P57" s="37">
        <v>853.88305072809635</v>
      </c>
      <c r="Q57" s="37">
        <v>167.68146179159493</v>
      </c>
      <c r="R57" s="37">
        <v>101.68260959328332</v>
      </c>
      <c r="S57" s="37">
        <v>1.0635137064863394</v>
      </c>
      <c r="T57" s="37">
        <v>60.00876179350103</v>
      </c>
      <c r="U57" s="37">
        <v>503.88718482936901</v>
      </c>
      <c r="V57" s="37">
        <v>480.76312691595319</v>
      </c>
      <c r="W57" s="37">
        <v>275.89899016065038</v>
      </c>
      <c r="X57" s="37">
        <v>167.51117289209753</v>
      </c>
      <c r="Y57" s="37">
        <v>80.101734531129551</v>
      </c>
      <c r="Z57" s="37">
        <v>62.616222897184223</v>
      </c>
      <c r="AA57" s="37">
        <v>1239.0331244404654</v>
      </c>
      <c r="AB57" s="37">
        <v>1041.587599167791</v>
      </c>
      <c r="AC57" s="37">
        <v>201.73606716449393</v>
      </c>
      <c r="AD57" s="37">
        <v>250.72855953372189</v>
      </c>
      <c r="AE57" s="37">
        <v>287.0518631096154</v>
      </c>
      <c r="AF57" s="37">
        <v>815.61341756218098</v>
      </c>
      <c r="AG57" s="37">
        <v>593.9046601886198</v>
      </c>
      <c r="AH57" s="37">
        <v>849.11037510590768</v>
      </c>
      <c r="AI57" s="37">
        <v>200.82443983612362</v>
      </c>
      <c r="AJ57" s="37">
        <v>434.6848429484927</v>
      </c>
      <c r="AK57" s="37">
        <v>672.03316301937718</v>
      </c>
      <c r="AL57" s="37">
        <v>505.27419249164655</v>
      </c>
      <c r="AM57" s="37">
        <v>346.18188888348806</v>
      </c>
      <c r="AN57" s="37">
        <v>449.63002758896323</v>
      </c>
      <c r="AO57" s="37">
        <v>238.51062671109108</v>
      </c>
      <c r="AP57" s="37">
        <v>416.1840445622243</v>
      </c>
      <c r="AQ57" s="37">
        <v>338.30242018892642</v>
      </c>
      <c r="AR57" s="37">
        <v>463.59812477995825</v>
      </c>
      <c r="AS57" s="37">
        <v>1185.3965466783729</v>
      </c>
      <c r="AT57" s="37">
        <v>207.73627029137114</v>
      </c>
      <c r="AU57" s="37">
        <v>229.51055800420593</v>
      </c>
      <c r="AV57" s="37">
        <v>175.10071242880667</v>
      </c>
      <c r="AW57" s="37">
        <v>338.96326307516154</v>
      </c>
      <c r="AX57" s="37">
        <v>306.95935772296286</v>
      </c>
      <c r="AY57" s="37">
        <v>239.85269273203696</v>
      </c>
      <c r="AZ57" s="37">
        <v>222.8392238844973</v>
      </c>
      <c r="BA57" s="37">
        <v>214.73679815450774</v>
      </c>
      <c r="BB57" s="37">
        <v>124.44901267023779</v>
      </c>
      <c r="BC57" s="37">
        <v>62.189765139461187</v>
      </c>
      <c r="BD57" s="37">
        <v>245.51428027845228</v>
      </c>
      <c r="BE57" s="37">
        <v>136.13957036145956</v>
      </c>
      <c r="BF57" s="37">
        <v>332.23062381852549</v>
      </c>
      <c r="BG57" s="37">
        <v>467.88389131291711</v>
      </c>
      <c r="BH57" s="37">
        <v>55.352955434933598</v>
      </c>
      <c r="BI57" s="37">
        <v>104.48835414387921</v>
      </c>
      <c r="BJ57" s="37">
        <v>15.92353487904745</v>
      </c>
      <c r="BK57" s="37" t="s">
        <v>90</v>
      </c>
      <c r="BL57" s="37">
        <v>306.88402997759403</v>
      </c>
      <c r="BM57" s="37">
        <v>63.590053114437474</v>
      </c>
      <c r="BN57" s="37">
        <v>40.019058158121233</v>
      </c>
      <c r="BO57" s="37">
        <v>25.325653489909975</v>
      </c>
      <c r="BP57" s="37" t="s">
        <v>90</v>
      </c>
      <c r="BQ57" s="37">
        <v>308.94207778732812</v>
      </c>
      <c r="BR57" s="37">
        <v>134.57514577191694</v>
      </c>
      <c r="BS57" s="37">
        <v>693.14262896141156</v>
      </c>
      <c r="BT57" s="37">
        <v>1024.3864798443924</v>
      </c>
      <c r="BU57" s="37">
        <v>592.77412922299891</v>
      </c>
      <c r="BV57" s="37">
        <v>1343.3470245486674</v>
      </c>
      <c r="BW57" s="37">
        <v>1040.2235351054214</v>
      </c>
      <c r="BX57" s="37">
        <v>1452.9547171168576</v>
      </c>
      <c r="BY57" s="37">
        <v>1164.1582795378861</v>
      </c>
      <c r="BZ57" s="37">
        <v>1053.8763887281336</v>
      </c>
      <c r="CA57" s="37">
        <v>944.43421163984306</v>
      </c>
      <c r="CB57" s="37">
        <v>1068.5222144308393</v>
      </c>
      <c r="CC57" s="37">
        <v>1564.6590387013498</v>
      </c>
      <c r="CD57" s="37">
        <v>692.68605753924487</v>
      </c>
      <c r="CE57" s="37">
        <v>712.49654774913233</v>
      </c>
      <c r="CF57" s="37">
        <v>1504.8879133386176</v>
      </c>
      <c r="CG57" s="37">
        <v>745.57114076820494</v>
      </c>
      <c r="CH57" s="37">
        <v>862.15800390852689</v>
      </c>
      <c r="CI57" s="37">
        <v>969.22129232337818</v>
      </c>
      <c r="CJ57" s="37">
        <v>1522.5727754412267</v>
      </c>
      <c r="CK57" s="37">
        <v>134.98772431941185</v>
      </c>
      <c r="CL57" s="37">
        <v>1152.1631163473362</v>
      </c>
    </row>
    <row r="58" spans="10:90" x14ac:dyDescent="0.25">
      <c r="J58" s="53" t="s">
        <v>15</v>
      </c>
      <c r="K58" s="37">
        <v>64.168227739818732</v>
      </c>
      <c r="L58" s="37">
        <v>188.43299810739597</v>
      </c>
      <c r="M58" s="37">
        <v>260.60157101724764</v>
      </c>
      <c r="N58" s="37">
        <v>30.637049543882835</v>
      </c>
      <c r="O58" s="37">
        <v>6.0107749662450773</v>
      </c>
      <c r="P58" s="37">
        <v>852.17425400933223</v>
      </c>
      <c r="Q58" s="37">
        <v>182.59951658659762</v>
      </c>
      <c r="R58" s="37">
        <v>101.86716367333108</v>
      </c>
      <c r="S58" s="37">
        <v>1.0868566448487336</v>
      </c>
      <c r="T58" s="37">
        <v>63.932228879587321</v>
      </c>
      <c r="U58" s="37">
        <v>539.19132595437088</v>
      </c>
      <c r="V58" s="37">
        <v>491.36675972514411</v>
      </c>
      <c r="W58" s="37">
        <v>286.57604553733273</v>
      </c>
      <c r="X58" s="37">
        <v>173.61060447471192</v>
      </c>
      <c r="Y58" s="37">
        <v>86.891322780242021</v>
      </c>
      <c r="Z58" s="37">
        <v>70.133004189936401</v>
      </c>
      <c r="AA58" s="37">
        <v>1242.9350193371263</v>
      </c>
      <c r="AB58" s="37">
        <v>1060.5764422421239</v>
      </c>
      <c r="AC58" s="37">
        <v>238.25170096775557</v>
      </c>
      <c r="AD58" s="37">
        <v>229.96588275125663</v>
      </c>
      <c r="AE58" s="37">
        <v>289.3056010481493</v>
      </c>
      <c r="AF58" s="37">
        <v>738.49391955098235</v>
      </c>
      <c r="AG58" s="37">
        <v>533.86829630475756</v>
      </c>
      <c r="AH58" s="37">
        <v>817.26162880543973</v>
      </c>
      <c r="AI58" s="37">
        <v>230.33277104738539</v>
      </c>
      <c r="AJ58" s="37">
        <v>406.29688176481841</v>
      </c>
      <c r="AK58" s="37">
        <v>638.35093896713613</v>
      </c>
      <c r="AL58" s="37">
        <v>496.80383539752302</v>
      </c>
      <c r="AM58" s="37">
        <v>331.97397805612189</v>
      </c>
      <c r="AN58" s="37">
        <v>435.97035683889311</v>
      </c>
      <c r="AO58" s="37">
        <v>214.07742834394904</v>
      </c>
      <c r="AP58" s="37">
        <v>428.25347205717469</v>
      </c>
      <c r="AQ58" s="37">
        <v>300.9727572541085</v>
      </c>
      <c r="AR58" s="37">
        <v>443.42468034713096</v>
      </c>
      <c r="AS58" s="37">
        <v>1098.2729262953053</v>
      </c>
      <c r="AT58" s="37">
        <v>215.92931646327114</v>
      </c>
      <c r="AU58" s="37">
        <v>258.07930595412313</v>
      </c>
      <c r="AV58" s="37">
        <v>185.68582255733099</v>
      </c>
      <c r="AW58" s="37">
        <v>319.16348487363729</v>
      </c>
      <c r="AX58" s="37">
        <v>307.13004071679967</v>
      </c>
      <c r="AY58" s="37">
        <v>255.38277767112479</v>
      </c>
      <c r="AZ58" s="37">
        <v>238.06555615260615</v>
      </c>
      <c r="BA58" s="37">
        <v>228.26154322900527</v>
      </c>
      <c r="BB58" s="37">
        <v>135.43240701708876</v>
      </c>
      <c r="BC58" s="37">
        <v>67.255416766117705</v>
      </c>
      <c r="BD58" s="37">
        <v>243.56562983837281</v>
      </c>
      <c r="BE58" s="37">
        <v>155.78537607597119</v>
      </c>
      <c r="BF58" s="37">
        <v>325.4533678756477</v>
      </c>
      <c r="BG58" s="37">
        <v>618.4221985516275</v>
      </c>
      <c r="BH58" s="37">
        <v>57.605089825157457</v>
      </c>
      <c r="BI58" s="37">
        <v>102.01989888963271</v>
      </c>
      <c r="BJ58" s="37">
        <v>17.485012321159292</v>
      </c>
      <c r="BK58" s="37" t="s">
        <v>90</v>
      </c>
      <c r="BL58" s="37">
        <v>311.11392084966496</v>
      </c>
      <c r="BM58" s="37">
        <v>73.328162094821721</v>
      </c>
      <c r="BN58" s="37">
        <v>38.475997598850363</v>
      </c>
      <c r="BO58" s="37">
        <v>26.542376266342693</v>
      </c>
      <c r="BP58" s="37" t="s">
        <v>90</v>
      </c>
      <c r="BQ58" s="37">
        <v>300.06832294610052</v>
      </c>
      <c r="BR58" s="37">
        <v>136.58976174493557</v>
      </c>
      <c r="BS58" s="37">
        <v>745.50273433752284</v>
      </c>
      <c r="BT58" s="37">
        <v>1034.5676951896432</v>
      </c>
      <c r="BU58" s="37">
        <v>617.13954986133933</v>
      </c>
      <c r="BV58" s="37">
        <v>1271.0719425316063</v>
      </c>
      <c r="BW58" s="37">
        <v>965.73002654971515</v>
      </c>
      <c r="BX58" s="37">
        <v>1228.8325418869274</v>
      </c>
      <c r="BY58" s="37">
        <v>1118.415936904079</v>
      </c>
      <c r="BZ58" s="37">
        <v>976.53305142911222</v>
      </c>
      <c r="CA58" s="37">
        <v>880.65043403350535</v>
      </c>
      <c r="CB58" s="37">
        <v>870.58919035935924</v>
      </c>
      <c r="CC58" s="37">
        <v>1415.6283413708077</v>
      </c>
      <c r="CD58" s="37">
        <v>639.44627589899358</v>
      </c>
      <c r="CE58" s="37">
        <v>658.53571065671281</v>
      </c>
      <c r="CF58" s="37">
        <v>1458.8138550713015</v>
      </c>
      <c r="CG58" s="37">
        <v>639.17134618303237</v>
      </c>
      <c r="CH58" s="37">
        <v>740.47272214651559</v>
      </c>
      <c r="CI58" s="37">
        <v>940.69324784612309</v>
      </c>
      <c r="CJ58" s="37">
        <v>1420.7701107521339</v>
      </c>
      <c r="CK58" s="37">
        <v>147.64674945098179</v>
      </c>
      <c r="CL58" s="37">
        <v>1145.739920907532</v>
      </c>
    </row>
    <row r="59" spans="10:90" x14ac:dyDescent="0.25">
      <c r="J59" s="53" t="s">
        <v>16</v>
      </c>
      <c r="K59" s="37">
        <v>73.01875701384067</v>
      </c>
      <c r="L59" s="37">
        <v>187.10163658385275</v>
      </c>
      <c r="M59" s="37">
        <v>279.90260869565213</v>
      </c>
      <c r="N59" s="37">
        <v>30.192997197103502</v>
      </c>
      <c r="O59" s="37">
        <v>6.4449037144757231</v>
      </c>
      <c r="P59" s="37">
        <v>694.33062577573878</v>
      </c>
      <c r="Q59" s="37">
        <v>197.42397899442926</v>
      </c>
      <c r="R59" s="37">
        <v>100.8118833509302</v>
      </c>
      <c r="S59" s="37">
        <v>1.0806180826369287</v>
      </c>
      <c r="T59" s="37">
        <v>63.34418689025609</v>
      </c>
      <c r="U59" s="37">
        <v>565.12075863090843</v>
      </c>
      <c r="V59" s="37">
        <v>508.30650123357964</v>
      </c>
      <c r="W59" s="37">
        <v>270.37030683056122</v>
      </c>
      <c r="X59" s="37">
        <v>184.99541892384744</v>
      </c>
      <c r="Y59" s="37">
        <v>106.44187999626736</v>
      </c>
      <c r="Z59" s="37">
        <v>80.691582730348827</v>
      </c>
      <c r="AA59" s="37">
        <v>1198.1988214083437</v>
      </c>
      <c r="AB59" s="37">
        <v>1078.808829842518</v>
      </c>
      <c r="AC59" s="37">
        <v>297.72395866353907</v>
      </c>
      <c r="AD59" s="37">
        <v>235.54871848356061</v>
      </c>
      <c r="AE59" s="37">
        <v>300.86758366965927</v>
      </c>
      <c r="AF59" s="37">
        <v>777.83252387320795</v>
      </c>
      <c r="AG59" s="37">
        <v>543.62358669088337</v>
      </c>
      <c r="AH59" s="37">
        <v>875.55382821609032</v>
      </c>
      <c r="AI59" s="37">
        <v>250.67906393648144</v>
      </c>
      <c r="AJ59" s="37">
        <v>412.54238656547727</v>
      </c>
      <c r="AK59" s="37">
        <v>686.82676153770126</v>
      </c>
      <c r="AL59" s="37">
        <v>537.46761331134962</v>
      </c>
      <c r="AM59" s="37">
        <v>363.52616011249575</v>
      </c>
      <c r="AN59" s="37">
        <v>456.3870729991981</v>
      </c>
      <c r="AO59" s="37">
        <v>224.68419238665143</v>
      </c>
      <c r="AP59" s="37">
        <v>451.87171557708524</v>
      </c>
      <c r="AQ59" s="37">
        <v>345.62417322286433</v>
      </c>
      <c r="AR59" s="37">
        <v>473.23870776964588</v>
      </c>
      <c r="AS59" s="37">
        <v>1154.8474839712453</v>
      </c>
      <c r="AT59" s="37">
        <v>225.38442719961566</v>
      </c>
      <c r="AU59" s="37">
        <v>280.07231130534126</v>
      </c>
      <c r="AV59" s="37">
        <v>196.54035134953222</v>
      </c>
      <c r="AW59" s="37">
        <v>315.17080731657887</v>
      </c>
      <c r="AX59" s="37">
        <v>317.35682017319272</v>
      </c>
      <c r="AY59" s="37">
        <v>250.99065531109534</v>
      </c>
      <c r="AZ59" s="37">
        <v>255.49520495629298</v>
      </c>
      <c r="BA59" s="37">
        <v>214.61056547466958</v>
      </c>
      <c r="BB59" s="37">
        <v>138.06644403721276</v>
      </c>
      <c r="BC59" s="37">
        <v>73.75130913745619</v>
      </c>
      <c r="BD59" s="37">
        <v>261.24271759922607</v>
      </c>
      <c r="BE59" s="37">
        <v>158.79013920923916</v>
      </c>
      <c r="BF59" s="37">
        <v>360.53403755868544</v>
      </c>
      <c r="BG59" s="37">
        <v>648.83736292773153</v>
      </c>
      <c r="BH59" s="37">
        <v>60.650341354576661</v>
      </c>
      <c r="BI59" s="37">
        <v>111.69590116697879</v>
      </c>
      <c r="BJ59" s="37">
        <v>17.237381524376396</v>
      </c>
      <c r="BK59" s="37" t="s">
        <v>90</v>
      </c>
      <c r="BL59" s="37">
        <v>352.36677213226619</v>
      </c>
      <c r="BM59" s="37">
        <v>74.616241998127833</v>
      </c>
      <c r="BN59" s="37">
        <v>39.993782265706514</v>
      </c>
      <c r="BO59" s="37">
        <v>28.595070493847526</v>
      </c>
      <c r="BP59" s="37" t="s">
        <v>90</v>
      </c>
      <c r="BQ59" s="37">
        <v>277.32764721079212</v>
      </c>
      <c r="BR59" s="37">
        <v>145.16437048151684</v>
      </c>
      <c r="BS59" s="37">
        <v>800.93829799869343</v>
      </c>
      <c r="BT59" s="37">
        <v>1017.3435397661167</v>
      </c>
      <c r="BU59" s="37">
        <v>628.96041832873891</v>
      </c>
      <c r="BV59" s="37">
        <v>1336.7171878512524</v>
      </c>
      <c r="BW59" s="37">
        <v>998.75671195358393</v>
      </c>
      <c r="BX59" s="37">
        <v>1308.5888694534679</v>
      </c>
      <c r="BY59" s="37">
        <v>1165.2753975712681</v>
      </c>
      <c r="BZ59" s="37">
        <v>1031.5411972428356</v>
      </c>
      <c r="CA59" s="37">
        <v>912.32519121699579</v>
      </c>
      <c r="CB59" s="37">
        <v>862.09058853466138</v>
      </c>
      <c r="CC59" s="37">
        <v>1421.5983097732571</v>
      </c>
      <c r="CD59" s="37">
        <v>649.5915235267704</v>
      </c>
      <c r="CE59" s="37">
        <v>691.73877804000097</v>
      </c>
      <c r="CF59" s="37">
        <v>1456.0014253756458</v>
      </c>
      <c r="CG59" s="37">
        <v>636.35063362352548</v>
      </c>
      <c r="CH59" s="37">
        <v>727.38770627398208</v>
      </c>
      <c r="CI59" s="37">
        <v>990.46662271476248</v>
      </c>
      <c r="CJ59" s="37">
        <v>1423.4056051050491</v>
      </c>
      <c r="CK59" s="37">
        <v>150.77604148760898</v>
      </c>
      <c r="CL59" s="37">
        <v>1154.9229876082265</v>
      </c>
    </row>
    <row r="60" spans="10:90" x14ac:dyDescent="0.25">
      <c r="J60" s="53" t="s">
        <v>17</v>
      </c>
      <c r="K60" s="37">
        <v>76.151987422312729</v>
      </c>
      <c r="L60" s="37">
        <v>182.79021400435062</v>
      </c>
      <c r="M60" s="37">
        <v>291.43709350014501</v>
      </c>
      <c r="N60" s="37">
        <v>31.082065167242181</v>
      </c>
      <c r="O60" s="37">
        <v>6.5740555886546472</v>
      </c>
      <c r="P60" s="37">
        <v>655.78094263907485</v>
      </c>
      <c r="Q60" s="37">
        <v>180.69087688219665</v>
      </c>
      <c r="R60" s="37">
        <v>101.21249754885942</v>
      </c>
      <c r="S60" s="37">
        <v>1.1829599722877171</v>
      </c>
      <c r="T60" s="37">
        <v>59.501486301514952</v>
      </c>
      <c r="U60" s="37">
        <v>588.00299833628901</v>
      </c>
      <c r="V60" s="37">
        <v>543.77082341742016</v>
      </c>
      <c r="W60" s="37">
        <v>273.39080582711193</v>
      </c>
      <c r="X60" s="37">
        <v>185.32912027877035</v>
      </c>
      <c r="Y60" s="37">
        <v>110.52041098179362</v>
      </c>
      <c r="Z60" s="37">
        <v>87.639155927130915</v>
      </c>
      <c r="AA60" s="37">
        <v>1145.5027691941496</v>
      </c>
      <c r="AB60" s="37">
        <v>1090.6430135394789</v>
      </c>
      <c r="AC60" s="37">
        <v>314.82224710082164</v>
      </c>
      <c r="AD60" s="37">
        <v>233.24368782474741</v>
      </c>
      <c r="AE60" s="37">
        <v>294.38149523165464</v>
      </c>
      <c r="AF60" s="37">
        <v>741.95446947759967</v>
      </c>
      <c r="AG60" s="37">
        <v>521.04181728244737</v>
      </c>
      <c r="AH60" s="37">
        <v>895.27977492966556</v>
      </c>
      <c r="AI60" s="37">
        <v>256.96454654096402</v>
      </c>
      <c r="AJ60" s="37">
        <v>410.00668192034328</v>
      </c>
      <c r="AK60" s="37">
        <v>715.76317761678729</v>
      </c>
      <c r="AL60" s="37">
        <v>575.98097502972655</v>
      </c>
      <c r="AM60" s="37">
        <v>370.62869320933845</v>
      </c>
      <c r="AN60" s="37">
        <v>469.37450156770751</v>
      </c>
      <c r="AO60" s="37">
        <v>224.02029347330216</v>
      </c>
      <c r="AP60" s="37">
        <v>382.9643432133638</v>
      </c>
      <c r="AQ60" s="37">
        <v>355.19393294901204</v>
      </c>
      <c r="AR60" s="37">
        <v>479.21859709374263</v>
      </c>
      <c r="AS60" s="37">
        <v>1164.4752801901898</v>
      </c>
      <c r="AT60" s="37">
        <v>156.6036818278277</v>
      </c>
      <c r="AU60" s="37">
        <v>237.79199627733826</v>
      </c>
      <c r="AV60" s="37">
        <v>208.93021142029369</v>
      </c>
      <c r="AW60" s="37">
        <v>321.85450259343685</v>
      </c>
      <c r="AX60" s="37">
        <v>295.5592086744058</v>
      </c>
      <c r="AY60" s="37">
        <v>241.37606347585552</v>
      </c>
      <c r="AZ60" s="37">
        <v>250.17284364459152</v>
      </c>
      <c r="BA60" s="37">
        <v>213.60853948500025</v>
      </c>
      <c r="BB60" s="37">
        <v>147.64602682529599</v>
      </c>
      <c r="BC60" s="37">
        <v>82.712787757649892</v>
      </c>
      <c r="BD60" s="37">
        <v>264.66154859641199</v>
      </c>
      <c r="BE60" s="37">
        <v>159.57395288169414</v>
      </c>
      <c r="BF60" s="37">
        <v>341.5119169469221</v>
      </c>
      <c r="BG60" s="37">
        <v>183.93291153262223</v>
      </c>
      <c r="BH60" s="37">
        <v>63.966733702673466</v>
      </c>
      <c r="BI60" s="37">
        <v>119.3738198744127</v>
      </c>
      <c r="BJ60" s="37">
        <v>19.253231992352795</v>
      </c>
      <c r="BK60" s="37" t="s">
        <v>90</v>
      </c>
      <c r="BL60" s="37">
        <v>350.45795576342198</v>
      </c>
      <c r="BM60" s="37">
        <v>75.221337565420527</v>
      </c>
      <c r="BN60" s="37">
        <v>40.346450007664828</v>
      </c>
      <c r="BO60" s="37">
        <v>30.857129978137888</v>
      </c>
      <c r="BP60" s="37" t="s">
        <v>90</v>
      </c>
      <c r="BQ60" s="37">
        <v>271.73326959315614</v>
      </c>
      <c r="BR60" s="37">
        <v>153.72990671859961</v>
      </c>
      <c r="BS60" s="37">
        <v>857.37121096366991</v>
      </c>
      <c r="BT60" s="37">
        <v>963.34875240571296</v>
      </c>
      <c r="BU60" s="37">
        <v>645.26209389723499</v>
      </c>
      <c r="BV60" s="37">
        <v>1356.2872491742</v>
      </c>
      <c r="BW60" s="37">
        <v>1000.8071386933321</v>
      </c>
      <c r="BX60" s="37">
        <v>1351.4891953369347</v>
      </c>
      <c r="BY60" s="37">
        <v>1166.6024617981034</v>
      </c>
      <c r="BZ60" s="37">
        <v>1040.9832219069397</v>
      </c>
      <c r="CA60" s="37">
        <v>919.46389327390364</v>
      </c>
      <c r="CB60" s="37">
        <v>830.60914448877986</v>
      </c>
      <c r="CC60" s="37">
        <v>1401.975898382369</v>
      </c>
      <c r="CD60" s="37">
        <v>633.28216745883276</v>
      </c>
      <c r="CE60" s="37">
        <v>704.53316537229716</v>
      </c>
      <c r="CF60" s="37">
        <v>1396.7234933745669</v>
      </c>
      <c r="CG60" s="37">
        <v>642.68794414661522</v>
      </c>
      <c r="CH60" s="37">
        <v>725.66767428760636</v>
      </c>
      <c r="CI60" s="37">
        <v>936.64008958102204</v>
      </c>
      <c r="CJ60" s="37">
        <v>1430.5002702835516</v>
      </c>
      <c r="CK60" s="37">
        <v>150.00541295640028</v>
      </c>
      <c r="CL60" s="37">
        <v>1230.9390856234731</v>
      </c>
    </row>
    <row r="61" spans="10:90" x14ac:dyDescent="0.25">
      <c r="J61" s="53" t="s">
        <v>18</v>
      </c>
      <c r="K61" s="37">
        <v>62.451787761909728</v>
      </c>
      <c r="L61" s="37">
        <v>185.74775920808295</v>
      </c>
      <c r="M61" s="37">
        <v>303.14032828213624</v>
      </c>
      <c r="N61" s="37">
        <v>29.612316350557371</v>
      </c>
      <c r="O61" s="37">
        <v>5.868448904698564</v>
      </c>
      <c r="P61" s="37">
        <v>587.30094891564329</v>
      </c>
      <c r="Q61" s="37">
        <v>156.47875437055413</v>
      </c>
      <c r="R61" s="37">
        <v>93.187119503673102</v>
      </c>
      <c r="S61" s="37">
        <v>1.1052010613741228</v>
      </c>
      <c r="T61" s="37">
        <v>57.951685908754179</v>
      </c>
      <c r="U61" s="37">
        <v>568.65401987353198</v>
      </c>
      <c r="V61" s="37">
        <v>513.28012327874035</v>
      </c>
      <c r="W61" s="37">
        <v>267.19524788980016</v>
      </c>
      <c r="X61" s="37">
        <v>185.37097149180246</v>
      </c>
      <c r="Y61" s="37">
        <v>106.08248428974852</v>
      </c>
      <c r="Z61" s="37">
        <v>90.056887496308079</v>
      </c>
      <c r="AA61" s="37">
        <v>973.01058015343733</v>
      </c>
      <c r="AB61" s="37">
        <v>918.49997804417512</v>
      </c>
      <c r="AC61" s="37">
        <v>242.04197869423058</v>
      </c>
      <c r="AD61" s="37">
        <v>204.36238100219691</v>
      </c>
      <c r="AE61" s="37">
        <v>254.76937602399269</v>
      </c>
      <c r="AF61" s="37">
        <v>652.50974371087739</v>
      </c>
      <c r="AG61" s="37">
        <v>445.45135363388789</v>
      </c>
      <c r="AH61" s="37">
        <v>790.95335322757967</v>
      </c>
      <c r="AI61" s="37">
        <v>210.61804531438534</v>
      </c>
      <c r="AJ61" s="37">
        <v>358.48654572019967</v>
      </c>
      <c r="AK61" s="37">
        <v>630.68324857761434</v>
      </c>
      <c r="AL61" s="37">
        <v>498.78478759456408</v>
      </c>
      <c r="AM61" s="37">
        <v>315.99322526010161</v>
      </c>
      <c r="AN61" s="37">
        <v>395.24307017407085</v>
      </c>
      <c r="AO61" s="37">
        <v>189.73760228679558</v>
      </c>
      <c r="AP61" s="37">
        <v>255.53231035948565</v>
      </c>
      <c r="AQ61" s="37">
        <v>302.90117987877767</v>
      </c>
      <c r="AR61" s="37">
        <v>407.46139227661024</v>
      </c>
      <c r="AS61" s="37">
        <v>983.85767608706192</v>
      </c>
      <c r="AT61" s="37">
        <v>89.916122936894809</v>
      </c>
      <c r="AU61" s="37">
        <v>270.59801735733629</v>
      </c>
      <c r="AV61" s="37">
        <v>217.7030592930339</v>
      </c>
      <c r="AW61" s="37">
        <v>248.21034652810357</v>
      </c>
      <c r="AX61" s="37">
        <v>275.47205553791207</v>
      </c>
      <c r="AY61" s="37">
        <v>195.86262951313225</v>
      </c>
      <c r="AZ61" s="37">
        <v>265.03455982782168</v>
      </c>
      <c r="BA61" s="37">
        <v>210.6771407386625</v>
      </c>
      <c r="BB61" s="37">
        <v>155.45947820916231</v>
      </c>
      <c r="BC61" s="37">
        <v>90.242446985869066</v>
      </c>
      <c r="BD61" s="37">
        <v>237.11355627426838</v>
      </c>
      <c r="BE61" s="37">
        <v>155.61865970608764</v>
      </c>
      <c r="BF61" s="37">
        <v>334.50868399580378</v>
      </c>
      <c r="BG61" s="37">
        <v>174.23114880047322</v>
      </c>
      <c r="BH61" s="37">
        <v>56.049815335358538</v>
      </c>
      <c r="BI61" s="37">
        <v>107.58132641084293</v>
      </c>
      <c r="BJ61" s="37">
        <v>20.350532551643692</v>
      </c>
      <c r="BK61" s="37" t="s">
        <v>90</v>
      </c>
      <c r="BL61" s="37">
        <v>317.408674433626</v>
      </c>
      <c r="BM61" s="37">
        <v>70.099434748524985</v>
      </c>
      <c r="BN61" s="37">
        <v>35.462148207403089</v>
      </c>
      <c r="BO61" s="37">
        <v>27.43932558369282</v>
      </c>
      <c r="BP61" s="37" t="s">
        <v>90</v>
      </c>
      <c r="BQ61" s="37">
        <v>250.86987799685812</v>
      </c>
      <c r="BR61" s="37">
        <v>142.87240102534889</v>
      </c>
      <c r="BS61" s="37">
        <v>897.41861248968496</v>
      </c>
      <c r="BT61" s="37">
        <v>852.21894438919492</v>
      </c>
      <c r="BU61" s="37">
        <v>671.83415529952867</v>
      </c>
      <c r="BV61" s="37">
        <v>1142.7072280587201</v>
      </c>
      <c r="BW61" s="37">
        <v>839.50397002408783</v>
      </c>
      <c r="BX61" s="37">
        <v>1143.9652278389315</v>
      </c>
      <c r="BY61" s="37">
        <v>955.91944150005475</v>
      </c>
      <c r="BZ61" s="37">
        <v>878.70020135137452</v>
      </c>
      <c r="CA61" s="37">
        <v>760.35838541827036</v>
      </c>
      <c r="CB61" s="37">
        <v>658.97955424571728</v>
      </c>
      <c r="CC61" s="37">
        <v>1167.192429022082</v>
      </c>
      <c r="CD61" s="37">
        <v>533.17817914063653</v>
      </c>
      <c r="CE61" s="37">
        <v>596.2986847788145</v>
      </c>
      <c r="CF61" s="37">
        <v>1100.1974524758991</v>
      </c>
      <c r="CG61" s="37">
        <v>554.43960365501027</v>
      </c>
      <c r="CH61" s="37">
        <v>619.71709672070779</v>
      </c>
      <c r="CI61" s="37">
        <v>787.36893940948369</v>
      </c>
      <c r="CJ61" s="37">
        <v>1356.1430981948843</v>
      </c>
      <c r="CK61" s="37">
        <v>134.48714797048498</v>
      </c>
      <c r="CL61" s="37">
        <v>1154.8226174359736</v>
      </c>
    </row>
    <row r="65" spans="10:90" x14ac:dyDescent="0.25">
      <c r="J65" t="s">
        <v>182</v>
      </c>
    </row>
    <row r="66" spans="10:90" x14ac:dyDescent="0.25">
      <c r="J66" s="59" t="s">
        <v>1</v>
      </c>
      <c r="K66" s="45" t="s">
        <v>137</v>
      </c>
      <c r="L66" s="45" t="s">
        <v>76</v>
      </c>
      <c r="M66" s="45" t="s">
        <v>77</v>
      </c>
      <c r="N66" s="45" t="s">
        <v>78</v>
      </c>
      <c r="O66" s="45" t="s">
        <v>138</v>
      </c>
      <c r="P66" s="45" t="s">
        <v>79</v>
      </c>
      <c r="Q66" s="45" t="s">
        <v>139</v>
      </c>
      <c r="R66" s="45" t="s">
        <v>81</v>
      </c>
      <c r="S66" s="45" t="s">
        <v>140</v>
      </c>
      <c r="T66" s="45" t="s">
        <v>82</v>
      </c>
      <c r="U66" s="45" t="s">
        <v>83</v>
      </c>
      <c r="V66" s="45" t="s">
        <v>141</v>
      </c>
      <c r="W66" s="45" t="s">
        <v>84</v>
      </c>
      <c r="X66" s="45" t="s">
        <v>85</v>
      </c>
      <c r="Y66" s="45" t="s">
        <v>142</v>
      </c>
      <c r="Z66" s="45" t="s">
        <v>143</v>
      </c>
      <c r="AA66" s="45" t="s">
        <v>60</v>
      </c>
      <c r="AB66" s="45" t="s">
        <v>61</v>
      </c>
      <c r="AC66" s="45" t="s">
        <v>144</v>
      </c>
      <c r="AD66" s="45" t="s">
        <v>145</v>
      </c>
      <c r="AE66" s="45" t="s">
        <v>51</v>
      </c>
      <c r="AF66" s="45" t="s">
        <v>52</v>
      </c>
      <c r="AG66" s="45" t="s">
        <v>146</v>
      </c>
      <c r="AH66" s="45" t="s">
        <v>147</v>
      </c>
      <c r="AI66" s="45" t="s">
        <v>53</v>
      </c>
      <c r="AJ66" s="45" t="s">
        <v>54</v>
      </c>
      <c r="AK66" s="45" t="s">
        <v>148</v>
      </c>
      <c r="AL66" s="45" t="s">
        <v>149</v>
      </c>
      <c r="AM66" s="45" t="s">
        <v>150</v>
      </c>
      <c r="AN66" s="45" t="s">
        <v>151</v>
      </c>
      <c r="AO66" s="45" t="s">
        <v>56</v>
      </c>
      <c r="AP66" s="45" t="s">
        <v>57</v>
      </c>
      <c r="AQ66" s="45" t="s">
        <v>152</v>
      </c>
      <c r="AR66" s="45" t="s">
        <v>153</v>
      </c>
      <c r="AS66" s="45" t="s">
        <v>154</v>
      </c>
      <c r="AT66" s="45" t="s">
        <v>58</v>
      </c>
      <c r="AU66" s="45" t="s">
        <v>64</v>
      </c>
      <c r="AV66" s="45" t="s">
        <v>155</v>
      </c>
      <c r="AW66" s="45" t="s">
        <v>65</v>
      </c>
      <c r="AX66" s="45" t="s">
        <v>66</v>
      </c>
      <c r="AY66" s="45" t="s">
        <v>156</v>
      </c>
      <c r="AZ66" s="45" t="s">
        <v>157</v>
      </c>
      <c r="BA66" s="45" t="s">
        <v>158</v>
      </c>
      <c r="BB66" s="45" t="s">
        <v>159</v>
      </c>
      <c r="BC66" s="45" t="s">
        <v>160</v>
      </c>
      <c r="BD66" s="45" t="s">
        <v>67</v>
      </c>
      <c r="BE66" s="45" t="s">
        <v>161</v>
      </c>
      <c r="BF66" s="45" t="s">
        <v>68</v>
      </c>
      <c r="BG66" s="45" t="s">
        <v>162</v>
      </c>
      <c r="BH66" s="45" t="s">
        <v>70</v>
      </c>
      <c r="BI66" s="45" t="s">
        <v>163</v>
      </c>
      <c r="BJ66" s="45" t="s">
        <v>164</v>
      </c>
      <c r="BK66" s="45" t="s">
        <v>165</v>
      </c>
      <c r="BL66" s="45" t="s">
        <v>166</v>
      </c>
      <c r="BM66" s="45" t="s">
        <v>167</v>
      </c>
      <c r="BN66" s="45" t="s">
        <v>71</v>
      </c>
      <c r="BO66" s="45" t="s">
        <v>168</v>
      </c>
      <c r="BP66" s="45" t="s">
        <v>169</v>
      </c>
      <c r="BQ66" s="45" t="s">
        <v>72</v>
      </c>
      <c r="BR66" s="45" t="s">
        <v>73</v>
      </c>
      <c r="BS66" s="45" t="s">
        <v>170</v>
      </c>
      <c r="BT66" s="45" t="s">
        <v>62</v>
      </c>
      <c r="BU66" s="45" t="s">
        <v>63</v>
      </c>
      <c r="BV66" s="45" t="s">
        <v>39</v>
      </c>
      <c r="BW66" s="45" t="s">
        <v>171</v>
      </c>
      <c r="BX66" s="45" t="s">
        <v>41</v>
      </c>
      <c r="BY66" s="45" t="s">
        <v>42</v>
      </c>
      <c r="BZ66" s="45" t="s">
        <v>35</v>
      </c>
      <c r="CA66" s="45" t="s">
        <v>43</v>
      </c>
      <c r="CB66" s="45" t="s">
        <v>44</v>
      </c>
      <c r="CC66" s="45" t="s">
        <v>45</v>
      </c>
      <c r="CD66" s="45" t="s">
        <v>36</v>
      </c>
      <c r="CE66" s="45" t="s">
        <v>46</v>
      </c>
      <c r="CF66" s="45" t="s">
        <v>89</v>
      </c>
      <c r="CG66" s="45" t="s">
        <v>37</v>
      </c>
      <c r="CH66" s="45" t="s">
        <v>38</v>
      </c>
      <c r="CI66" s="45" t="s">
        <v>47</v>
      </c>
      <c r="CJ66" s="45" t="s">
        <v>48</v>
      </c>
      <c r="CK66" s="45" t="s">
        <v>74</v>
      </c>
      <c r="CL66" s="45" t="s">
        <v>49</v>
      </c>
    </row>
    <row r="67" spans="10:90" x14ac:dyDescent="0.25">
      <c r="J67" s="53" t="s">
        <v>4</v>
      </c>
      <c r="K67" s="37">
        <v>311.96742540946229</v>
      </c>
      <c r="L67" s="37">
        <v>365.27628751094727</v>
      </c>
      <c r="M67" s="37">
        <v>10152.701749996277</v>
      </c>
      <c r="N67" s="37">
        <v>237.40816667110579</v>
      </c>
      <c r="O67" s="37">
        <v>372.7803191724999</v>
      </c>
      <c r="P67" s="37">
        <v>13686.097526783749</v>
      </c>
      <c r="Q67" s="37">
        <v>624.8885014707264</v>
      </c>
      <c r="R67" s="37">
        <v>1470.2313975988845</v>
      </c>
      <c r="S67" s="37">
        <v>306.89928674616249</v>
      </c>
      <c r="T67" s="37">
        <v>529.91882669949564</v>
      </c>
      <c r="U67" s="37">
        <v>7151.0706234896097</v>
      </c>
      <c r="V67" s="37">
        <v>4486.737639312968</v>
      </c>
      <c r="W67" s="37">
        <v>5563.7297463268787</v>
      </c>
      <c r="X67" s="37">
        <v>829.06693852577928</v>
      </c>
      <c r="Y67" s="37">
        <v>159.96820858533943</v>
      </c>
      <c r="Z67" s="37">
        <v>203.6516899500393</v>
      </c>
      <c r="AA67" s="37">
        <v>8755.4887100707128</v>
      </c>
      <c r="AB67" s="37">
        <v>5894.9169295912834</v>
      </c>
      <c r="AC67" s="37">
        <v>498.04491849709234</v>
      </c>
      <c r="AD67" s="37">
        <v>1213.2620524052036</v>
      </c>
      <c r="AE67" s="37">
        <v>944.88551168209563</v>
      </c>
      <c r="AF67" s="37">
        <v>2870.5089582488849</v>
      </c>
      <c r="AG67" s="37">
        <v>2569.6217425339541</v>
      </c>
      <c r="AH67" s="37">
        <v>2024.5493838028167</v>
      </c>
      <c r="AI67" s="37">
        <v>433.32967692097969</v>
      </c>
      <c r="AJ67" s="37">
        <v>2260.8425712969229</v>
      </c>
      <c r="AK67" s="37">
        <v>1280.5456445993029</v>
      </c>
      <c r="AL67" s="37">
        <v>1809.9942758818465</v>
      </c>
      <c r="AM67" s="37">
        <v>981.55371670400814</v>
      </c>
      <c r="AN67" s="37">
        <v>2404.2655607256761</v>
      </c>
      <c r="AO67" s="37">
        <v>948.87531665488382</v>
      </c>
      <c r="AP67" s="37">
        <v>735.60886211959235</v>
      </c>
      <c r="AQ67" s="37">
        <v>923.21578210987786</v>
      </c>
      <c r="AR67" s="37">
        <v>2465.2950992786491</v>
      </c>
      <c r="AS67" s="37">
        <v>4096.97386061002</v>
      </c>
      <c r="AT67" s="37">
        <v>328.10587626069594</v>
      </c>
      <c r="AU67" s="37">
        <v>4610.0700884672351</v>
      </c>
      <c r="AV67" s="37">
        <v>541.21153429687877</v>
      </c>
      <c r="AW67" s="37">
        <v>1470.6833642529903</v>
      </c>
      <c r="AX67" s="37">
        <v>2635.4065527659131</v>
      </c>
      <c r="AY67" s="37">
        <v>1263.9972031452417</v>
      </c>
      <c r="AZ67" s="37">
        <v>2298.6246977285377</v>
      </c>
      <c r="BA67" s="37">
        <v>1725.4553459415008</v>
      </c>
      <c r="BB67" s="37">
        <v>1041.5387246358771</v>
      </c>
      <c r="BC67" s="37">
        <v>1038.7451102012369</v>
      </c>
      <c r="BD67" s="37">
        <v>3385.4064919665848</v>
      </c>
      <c r="BE67" s="37">
        <v>1076.3856747926613</v>
      </c>
      <c r="BF67" s="37">
        <v>3683.8642541552704</v>
      </c>
      <c r="BG67" s="37">
        <v>1987.656315506692</v>
      </c>
      <c r="BH67" s="37">
        <v>566.67155424291639</v>
      </c>
      <c r="BI67" s="37">
        <v>313.0560558797265</v>
      </c>
      <c r="BJ67" s="37">
        <v>815.89403019241468</v>
      </c>
      <c r="BK67" s="37">
        <v>587.86241956993206</v>
      </c>
      <c r="BL67" s="37">
        <v>8089.7504829942527</v>
      </c>
      <c r="BM67" s="37">
        <v>296.31143541315561</v>
      </c>
      <c r="BN67" s="37">
        <v>642.73983111688483</v>
      </c>
      <c r="BO67" s="37">
        <v>317.3613831380257</v>
      </c>
      <c r="BP67" s="37">
        <v>2253.9419990094461</v>
      </c>
      <c r="BQ67" s="37">
        <v>1269.5908212517991</v>
      </c>
      <c r="BR67" s="37">
        <v>1170.0364024409196</v>
      </c>
      <c r="BS67" s="37">
        <v>13873.976029526029</v>
      </c>
      <c r="BT67" s="37">
        <v>9573.850865553859</v>
      </c>
      <c r="BU67" s="37">
        <v>18284.238309570515</v>
      </c>
      <c r="BV67" s="37">
        <v>10035.899577354163</v>
      </c>
      <c r="BW67" s="37">
        <v>8921.4138823391859</v>
      </c>
      <c r="BX67" s="37">
        <v>10538.373199730799</v>
      </c>
      <c r="BY67" s="37">
        <v>8598.0808554168016</v>
      </c>
      <c r="BZ67" s="37">
        <v>9383.6584396607868</v>
      </c>
      <c r="CA67" s="37">
        <v>9675.1344863511222</v>
      </c>
      <c r="CB67" s="37">
        <v>6420.8227537836829</v>
      </c>
      <c r="CC67" s="37">
        <v>9626.0403360467517</v>
      </c>
      <c r="CD67" s="37">
        <v>9263.1711478264842</v>
      </c>
      <c r="CE67" s="37">
        <v>9656.330293799374</v>
      </c>
      <c r="CF67" s="37">
        <v>11722.209690456099</v>
      </c>
      <c r="CG67" s="37">
        <v>5632.8096294575444</v>
      </c>
      <c r="CH67" s="37">
        <v>7153.2663048123977</v>
      </c>
      <c r="CI67" s="37">
        <v>9030.8659611834119</v>
      </c>
      <c r="CJ67" s="37">
        <v>16705.589206146498</v>
      </c>
      <c r="CK67" s="37">
        <v>1706.5669962358534</v>
      </c>
      <c r="CL67" s="37">
        <v>11997.656694429472</v>
      </c>
    </row>
    <row r="68" spans="10:90" x14ac:dyDescent="0.25">
      <c r="J68" s="53" t="s">
        <v>5</v>
      </c>
      <c r="K68" s="37">
        <v>350.61909441609498</v>
      </c>
      <c r="L68" s="37">
        <v>398.01592786009235</v>
      </c>
      <c r="M68" s="37">
        <v>9898.302516273483</v>
      </c>
      <c r="N68" s="37">
        <v>241.36609605111846</v>
      </c>
      <c r="O68" s="37">
        <v>482.56472976149774</v>
      </c>
      <c r="P68" s="37">
        <v>13333.828894937484</v>
      </c>
      <c r="Q68" s="37">
        <v>654.41135218205363</v>
      </c>
      <c r="R68" s="37">
        <v>1539.7813690536827</v>
      </c>
      <c r="S68" s="37">
        <v>326.11517616772807</v>
      </c>
      <c r="T68" s="37">
        <v>561.46264072310032</v>
      </c>
      <c r="U68" s="37">
        <v>7239.2584410919526</v>
      </c>
      <c r="V68" s="37">
        <v>5174.515136847941</v>
      </c>
      <c r="W68" s="37">
        <v>5660.2481522476519</v>
      </c>
      <c r="X68" s="37">
        <v>919.97522089536903</v>
      </c>
      <c r="Y68" s="37">
        <v>166.91671271808639</v>
      </c>
      <c r="Z68" s="37">
        <v>219.65118869594409</v>
      </c>
      <c r="AA68" s="37">
        <v>9822.9276437276876</v>
      </c>
      <c r="AB68" s="37">
        <v>6861.7948521525968</v>
      </c>
      <c r="AC68" s="37">
        <v>623.42026584784446</v>
      </c>
      <c r="AD68" s="37">
        <v>1374.3742132592049</v>
      </c>
      <c r="AE68" s="37">
        <v>1097.8686394367628</v>
      </c>
      <c r="AF68" s="37">
        <v>3399.9462505663805</v>
      </c>
      <c r="AG68" s="37">
        <v>3112.6171920950478</v>
      </c>
      <c r="AH68" s="37">
        <v>2420.7539711858144</v>
      </c>
      <c r="AI68" s="37">
        <v>449.50949330893292</v>
      </c>
      <c r="AJ68" s="37">
        <v>2801.6087135991511</v>
      </c>
      <c r="AK68" s="37">
        <v>1559.3534037052993</v>
      </c>
      <c r="AL68" s="37">
        <v>2056.9109303537316</v>
      </c>
      <c r="AM68" s="37">
        <v>1148.1017852715102</v>
      </c>
      <c r="AN68" s="37">
        <v>2597.9725277311454</v>
      </c>
      <c r="AO68" s="37">
        <v>1080.001717544141</v>
      </c>
      <c r="AP68" s="37">
        <v>865.35156365324121</v>
      </c>
      <c r="AQ68" s="37">
        <v>1208.5967552488621</v>
      </c>
      <c r="AR68" s="37">
        <v>2816.9108537946431</v>
      </c>
      <c r="AS68" s="37">
        <v>4783.2288114343028</v>
      </c>
      <c r="AT68" s="37">
        <v>378.18392691678639</v>
      </c>
      <c r="AU68" s="37">
        <v>1569.6212331153304</v>
      </c>
      <c r="AV68" s="37">
        <v>511.28820796690275</v>
      </c>
      <c r="AW68" s="37">
        <v>1281.6567152142886</v>
      </c>
      <c r="AX68" s="37">
        <v>2296.8946129202423</v>
      </c>
      <c r="AY68" s="37">
        <v>1242.4895002706116</v>
      </c>
      <c r="AZ68" s="37">
        <v>2318.5820032816227</v>
      </c>
      <c r="BA68" s="37">
        <v>1820.5286583598954</v>
      </c>
      <c r="BB68" s="37">
        <v>1210.1190130124464</v>
      </c>
      <c r="BC68" s="37">
        <v>1129.2999566536625</v>
      </c>
      <c r="BD68" s="37">
        <v>3488.5603457339244</v>
      </c>
      <c r="BE68" s="37">
        <v>1121.6717948236003</v>
      </c>
      <c r="BF68" s="37">
        <v>2314.7477312338478</v>
      </c>
      <c r="BG68" s="37">
        <v>1439.930282962782</v>
      </c>
      <c r="BH68" s="37">
        <v>588.92224698659584</v>
      </c>
      <c r="BI68" s="37">
        <v>343.72678701264635</v>
      </c>
      <c r="BJ68" s="37">
        <v>737.69061619131332</v>
      </c>
      <c r="BK68" s="37">
        <v>644.83960074863319</v>
      </c>
      <c r="BL68" s="37">
        <v>7509.8342465753421</v>
      </c>
      <c r="BM68" s="37">
        <v>291.61618285819162</v>
      </c>
      <c r="BN68" s="37">
        <v>685.76529679437692</v>
      </c>
      <c r="BO68" s="37">
        <v>435.68310272711869</v>
      </c>
      <c r="BP68" s="37">
        <v>2188.47962555309</v>
      </c>
      <c r="BQ68" s="37">
        <v>1171.413878095271</v>
      </c>
      <c r="BR68" s="37">
        <v>1231.4658293673585</v>
      </c>
      <c r="BS68" s="37">
        <v>15009.017480551132</v>
      </c>
      <c r="BT68" s="37">
        <v>9998.1936658120303</v>
      </c>
      <c r="BU68" s="37">
        <v>18954.576757356448</v>
      </c>
      <c r="BV68" s="37">
        <v>10805.074842502107</v>
      </c>
      <c r="BW68" s="37">
        <v>9588.8697779760805</v>
      </c>
      <c r="BX68" s="37">
        <v>11548.37563333582</v>
      </c>
      <c r="BY68" s="37">
        <v>9483.5867870411385</v>
      </c>
      <c r="BZ68" s="37">
        <v>10190.430315200074</v>
      </c>
      <c r="CA68" s="37">
        <v>10307.180879763469</v>
      </c>
      <c r="CB68" s="37">
        <v>7394.7369424060689</v>
      </c>
      <c r="CC68" s="37">
        <v>10839.435148857607</v>
      </c>
      <c r="CD68" s="37">
        <v>10092.550502303136</v>
      </c>
      <c r="CE68" s="37">
        <v>10605.301018919237</v>
      </c>
      <c r="CF68" s="37">
        <v>13843.726487036094</v>
      </c>
      <c r="CG68" s="37">
        <v>6223.3754942422565</v>
      </c>
      <c r="CH68" s="37">
        <v>7887.9106525357429</v>
      </c>
      <c r="CI68" s="37">
        <v>10055.701754385964</v>
      </c>
      <c r="CJ68" s="37">
        <v>18050.668439985115</v>
      </c>
      <c r="CK68" s="37">
        <v>1991.3955579482715</v>
      </c>
      <c r="CL68" s="37">
        <v>13131.07496505716</v>
      </c>
    </row>
    <row r="69" spans="10:90" x14ac:dyDescent="0.25">
      <c r="J69" s="53" t="s">
        <v>6</v>
      </c>
      <c r="K69" s="37">
        <v>398.43293547138774</v>
      </c>
      <c r="L69" s="37">
        <v>433.78158084279852</v>
      </c>
      <c r="M69" s="37">
        <v>9803.5207285909546</v>
      </c>
      <c r="N69" s="37">
        <v>277.12614106914145</v>
      </c>
      <c r="O69" s="37">
        <v>583.51024666398553</v>
      </c>
      <c r="P69" s="37">
        <v>14642.579255642395</v>
      </c>
      <c r="Q69" s="37">
        <v>838.08397984178623</v>
      </c>
      <c r="R69" s="37">
        <v>1613.6455729468291</v>
      </c>
      <c r="S69" s="37">
        <v>361.14120582812399</v>
      </c>
      <c r="T69" s="37">
        <v>583.73107240179479</v>
      </c>
      <c r="U69" s="37">
        <v>7680.8413580246906</v>
      </c>
      <c r="V69" s="37">
        <v>5674.205283821535</v>
      </c>
      <c r="W69" s="37">
        <v>5904.4249933394904</v>
      </c>
      <c r="X69" s="37">
        <v>1050.4614218734812</v>
      </c>
      <c r="Y69" s="37">
        <v>161.83453562861246</v>
      </c>
      <c r="Z69" s="37">
        <v>252.88052671044832</v>
      </c>
      <c r="AA69" s="37">
        <v>12589.799146582018</v>
      </c>
      <c r="AB69" s="37">
        <v>9285.0401930066419</v>
      </c>
      <c r="AC69" s="37">
        <v>770.53914065122513</v>
      </c>
      <c r="AD69" s="37">
        <v>1770.3441244811108</v>
      </c>
      <c r="AE69" s="37">
        <v>1466.3273076676703</v>
      </c>
      <c r="AF69" s="37">
        <v>4673.8000091033236</v>
      </c>
      <c r="AG69" s="37">
        <v>3869.4260718560522</v>
      </c>
      <c r="AH69" s="37">
        <v>3279.1141317276238</v>
      </c>
      <c r="AI69" s="37">
        <v>511.44154068832415</v>
      </c>
      <c r="AJ69" s="37">
        <v>3676.9835778513957</v>
      </c>
      <c r="AK69" s="37">
        <v>2183.1688831869178</v>
      </c>
      <c r="AL69" s="37">
        <v>2770.2721142357568</v>
      </c>
      <c r="AM69" s="37">
        <v>1499.3279735138608</v>
      </c>
      <c r="AN69" s="37">
        <v>2842.0492879459325</v>
      </c>
      <c r="AO69" s="37">
        <v>1393.8188195584326</v>
      </c>
      <c r="AP69" s="37">
        <v>1102.6949907459589</v>
      </c>
      <c r="AQ69" s="37">
        <v>1592.9832911697388</v>
      </c>
      <c r="AR69" s="37">
        <v>3742.9364729533527</v>
      </c>
      <c r="AS69" s="37">
        <v>6372.8103458646619</v>
      </c>
      <c r="AT69" s="37">
        <v>458.83339244005509</v>
      </c>
      <c r="AU69" s="37">
        <v>2044.1730309714299</v>
      </c>
      <c r="AV69" s="37">
        <v>507.95502587850723</v>
      </c>
      <c r="AW69" s="37">
        <v>1416.0642507949526</v>
      </c>
      <c r="AX69" s="37">
        <v>2327.8628553082467</v>
      </c>
      <c r="AY69" s="37">
        <v>1193.0888354316867</v>
      </c>
      <c r="AZ69" s="37">
        <v>2410.5485121378233</v>
      </c>
      <c r="BA69" s="37">
        <v>1549.9758138843465</v>
      </c>
      <c r="BB69" s="37">
        <v>1359.3975033108595</v>
      </c>
      <c r="BC69" s="37">
        <v>1202.7733204562787</v>
      </c>
      <c r="BD69" s="37">
        <v>3450.3671520015273</v>
      </c>
      <c r="BE69" s="37">
        <v>1201.0658311585621</v>
      </c>
      <c r="BF69" s="37">
        <v>2005.2141357950447</v>
      </c>
      <c r="BG69" s="37">
        <v>1339.9329554947094</v>
      </c>
      <c r="BH69" s="37">
        <v>654.43519597220552</v>
      </c>
      <c r="BI69" s="37">
        <v>429.78199621339724</v>
      </c>
      <c r="BJ69" s="37">
        <v>633.76750776224503</v>
      </c>
      <c r="BK69" s="37">
        <v>662.50309038981572</v>
      </c>
      <c r="BL69" s="37">
        <v>7897.2105281253289</v>
      </c>
      <c r="BM69" s="37">
        <v>324.67524581906406</v>
      </c>
      <c r="BN69" s="37">
        <v>847.64669184609238</v>
      </c>
      <c r="BO69" s="37">
        <v>488.40899167681761</v>
      </c>
      <c r="BP69" s="37">
        <v>2413.9480728147646</v>
      </c>
      <c r="BQ69" s="37">
        <v>1792.9066889781634</v>
      </c>
      <c r="BR69" s="37">
        <v>1463.4122571669391</v>
      </c>
      <c r="BS69" s="37">
        <v>16099.933949233657</v>
      </c>
      <c r="BT69" s="37">
        <v>11808.869405782263</v>
      </c>
      <c r="BU69" s="37">
        <v>20202.386222022909</v>
      </c>
      <c r="BV69" s="37">
        <v>13595.653612829154</v>
      </c>
      <c r="BW69" s="37">
        <v>11929.091800730026</v>
      </c>
      <c r="BX69" s="37">
        <v>14449.842258753599</v>
      </c>
      <c r="BY69" s="37">
        <v>12179.141686034229</v>
      </c>
      <c r="BZ69" s="37">
        <v>12789.189534423263</v>
      </c>
      <c r="CA69" s="37">
        <v>12851.738365839095</v>
      </c>
      <c r="CB69" s="37">
        <v>9625.554173766468</v>
      </c>
      <c r="CC69" s="37">
        <v>13958.905040108975</v>
      </c>
      <c r="CD69" s="37">
        <v>12775.818047452762</v>
      </c>
      <c r="CE69" s="37">
        <v>13148.566876844978</v>
      </c>
      <c r="CF69" s="37">
        <v>16725.576104386793</v>
      </c>
      <c r="CG69" s="37">
        <v>7825.0589280585173</v>
      </c>
      <c r="CH69" s="37">
        <v>10017.051507370694</v>
      </c>
      <c r="CI69" s="37">
        <v>12801.369886363635</v>
      </c>
      <c r="CJ69" s="37">
        <v>21359.133277731438</v>
      </c>
      <c r="CK69" s="37">
        <v>2690.1775311117303</v>
      </c>
      <c r="CL69" s="37">
        <v>15283.274840087795</v>
      </c>
    </row>
    <row r="70" spans="10:90" x14ac:dyDescent="0.25">
      <c r="J70" s="53" t="s">
        <v>7</v>
      </c>
      <c r="K70" s="37">
        <v>449.69043968811013</v>
      </c>
      <c r="L70" s="37">
        <v>499.50523608069523</v>
      </c>
      <c r="M70" s="37">
        <v>10793.931197759266</v>
      </c>
      <c r="N70" s="37">
        <v>311.99568924989705</v>
      </c>
      <c r="O70" s="37">
        <v>636.24645082201437</v>
      </c>
      <c r="P70" s="37">
        <v>16136.141815755902</v>
      </c>
      <c r="Q70" s="37">
        <v>1179.963382321675</v>
      </c>
      <c r="R70" s="37">
        <v>1868.8505882583247</v>
      </c>
      <c r="S70" s="37">
        <v>416.73641087922908</v>
      </c>
      <c r="T70" s="37">
        <v>647.2783535194252</v>
      </c>
      <c r="U70" s="37">
        <v>8662.2200854393159</v>
      </c>
      <c r="V70" s="37">
        <v>6212.5815336994219</v>
      </c>
      <c r="W70" s="37">
        <v>6609.0628119940184</v>
      </c>
      <c r="X70" s="37">
        <v>1221.293566039034</v>
      </c>
      <c r="Y70" s="37">
        <v>190.29352942089011</v>
      </c>
      <c r="Z70" s="37">
        <v>291.37909606686497</v>
      </c>
      <c r="AA70" s="37">
        <v>15510.615185097851</v>
      </c>
      <c r="AB70" s="37">
        <v>11288.06318692141</v>
      </c>
      <c r="AC70" s="37">
        <v>971.18466321137373</v>
      </c>
      <c r="AD70" s="37">
        <v>2067.5675822171261</v>
      </c>
      <c r="AE70" s="37">
        <v>1892.4470762159299</v>
      </c>
      <c r="AF70" s="37">
        <v>5550.1429096806623</v>
      </c>
      <c r="AG70" s="37">
        <v>4652.4017772895349</v>
      </c>
      <c r="AH70" s="37">
        <v>4225.149726775956</v>
      </c>
      <c r="AI70" s="37">
        <v>697.14166239336157</v>
      </c>
      <c r="AJ70" s="37">
        <v>4476.2245627218517</v>
      </c>
      <c r="AK70" s="37">
        <v>2915.9704897869537</v>
      </c>
      <c r="AL70" s="37">
        <v>3487.4176233487296</v>
      </c>
      <c r="AM70" s="37">
        <v>1791.3147741268042</v>
      </c>
      <c r="AN70" s="37">
        <v>3347.6904900889972</v>
      </c>
      <c r="AO70" s="37">
        <v>1912.5983338689914</v>
      </c>
      <c r="AP70" s="37">
        <v>1557.2242887311058</v>
      </c>
      <c r="AQ70" s="37">
        <v>1972.9468169067013</v>
      </c>
      <c r="AR70" s="37">
        <v>4751.4072822766884</v>
      </c>
      <c r="AS70" s="37">
        <v>7668.437186936485</v>
      </c>
      <c r="AT70" s="37">
        <v>579.15473176777584</v>
      </c>
      <c r="AU70" s="37">
        <v>2173.6123964594822</v>
      </c>
      <c r="AV70" s="37">
        <v>531.41903052064617</v>
      </c>
      <c r="AW70" s="37">
        <v>1673.8312748903375</v>
      </c>
      <c r="AX70" s="37">
        <v>2930.0357051737246</v>
      </c>
      <c r="AY70" s="37">
        <v>1457.6938231728154</v>
      </c>
      <c r="AZ70" s="37">
        <v>2567.2718700322748</v>
      </c>
      <c r="BA70" s="37">
        <v>1601.9642973265895</v>
      </c>
      <c r="BB70" s="37">
        <v>1523.02431678214</v>
      </c>
      <c r="BC70" s="37">
        <v>1334.0157101505524</v>
      </c>
      <c r="BD70" s="37">
        <v>3752.6910978238984</v>
      </c>
      <c r="BE70" s="37">
        <v>1338.7810337620813</v>
      </c>
      <c r="BF70" s="37">
        <v>2330.7515808790345</v>
      </c>
      <c r="BG70" s="37">
        <v>1644.5222618708317</v>
      </c>
      <c r="BH70" s="37">
        <v>794.17005015662517</v>
      </c>
      <c r="BI70" s="37">
        <v>506.85814372070911</v>
      </c>
      <c r="BJ70" s="37">
        <v>703.31845108378968</v>
      </c>
      <c r="BK70" s="37">
        <v>821.22318917515372</v>
      </c>
      <c r="BL70" s="37">
        <v>8552.3084065207804</v>
      </c>
      <c r="BM70" s="37">
        <v>345.77800566243189</v>
      </c>
      <c r="BN70" s="37">
        <v>990.88686443071651</v>
      </c>
      <c r="BO70" s="37">
        <v>613.32808900467751</v>
      </c>
      <c r="BP70" s="37">
        <v>2668.8875380368809</v>
      </c>
      <c r="BQ70" s="37">
        <v>2415.5545813473418</v>
      </c>
      <c r="BR70" s="37">
        <v>1691.156466011219</v>
      </c>
      <c r="BS70" s="37">
        <v>19667.665935821111</v>
      </c>
      <c r="BT70" s="37">
        <v>13537.281620326881</v>
      </c>
      <c r="BU70" s="37">
        <v>21894.371861711523</v>
      </c>
      <c r="BV70" s="37">
        <v>15932.273757767787</v>
      </c>
      <c r="BW70" s="37">
        <v>13946.325529029278</v>
      </c>
      <c r="BX70" s="37">
        <v>17241.567131688156</v>
      </c>
      <c r="BY70" s="37">
        <v>14233.650261509281</v>
      </c>
      <c r="BZ70" s="37">
        <v>14994.293660896381</v>
      </c>
      <c r="CA70" s="37">
        <v>14835.591939128941</v>
      </c>
      <c r="CB70" s="37">
        <v>11630.075830865417</v>
      </c>
      <c r="CC70" s="37">
        <v>16373.676772816403</v>
      </c>
      <c r="CD70" s="37">
        <v>14862.028963456522</v>
      </c>
      <c r="CE70" s="37">
        <v>15155.236572149095</v>
      </c>
      <c r="CF70" s="37">
        <v>19010.094339705076</v>
      </c>
      <c r="CG70" s="37">
        <v>9263.3547641099558</v>
      </c>
      <c r="CH70" s="37">
        <v>11945.20605323462</v>
      </c>
      <c r="CI70" s="37">
        <v>14903.553107835596</v>
      </c>
      <c r="CJ70" s="37">
        <v>24133.197094010127</v>
      </c>
      <c r="CK70" s="37">
        <v>3519.3153147306944</v>
      </c>
      <c r="CL70" s="37">
        <v>18493.12444785245</v>
      </c>
    </row>
    <row r="71" spans="10:90" x14ac:dyDescent="0.25">
      <c r="J71" s="53" t="s">
        <v>8</v>
      </c>
      <c r="K71" s="37">
        <v>530.20521343845439</v>
      </c>
      <c r="L71" s="37">
        <v>587.77223306766768</v>
      </c>
      <c r="M71" s="37">
        <v>11962.953419832091</v>
      </c>
      <c r="N71" s="37">
        <v>366.69269438394406</v>
      </c>
      <c r="O71" s="37">
        <v>695.67127471827098</v>
      </c>
      <c r="P71" s="37">
        <v>16589.419902949096</v>
      </c>
      <c r="Q71" s="37">
        <v>1503.2464453479652</v>
      </c>
      <c r="R71" s="37">
        <v>2252.8430492791463</v>
      </c>
      <c r="S71" s="37">
        <v>497.12471915094511</v>
      </c>
      <c r="T71" s="37">
        <v>750.1409742586028</v>
      </c>
      <c r="U71" s="37">
        <v>9378.1045431103194</v>
      </c>
      <c r="V71" s="37">
        <v>7643.6832562980253</v>
      </c>
      <c r="W71" s="37">
        <v>7435.9361155797287</v>
      </c>
      <c r="X71" s="37">
        <v>1368.4946708368761</v>
      </c>
      <c r="Y71" s="37">
        <v>203.6638617130746</v>
      </c>
      <c r="Z71" s="37">
        <v>383.6046430208612</v>
      </c>
      <c r="AA71" s="37">
        <v>17361.86150826692</v>
      </c>
      <c r="AB71" s="37">
        <v>13023.550572393844</v>
      </c>
      <c r="AC71" s="37">
        <v>1285.4144016499097</v>
      </c>
      <c r="AD71" s="37">
        <v>2355.5943370201694</v>
      </c>
      <c r="AE71" s="37">
        <v>2288.4740993158698</v>
      </c>
      <c r="AF71" s="37">
        <v>6338.5368843253646</v>
      </c>
      <c r="AG71" s="37">
        <v>5465.1608624459504</v>
      </c>
      <c r="AH71" s="37">
        <v>5020.1478359051553</v>
      </c>
      <c r="AI71" s="37">
        <v>843.58755576537226</v>
      </c>
      <c r="AJ71" s="37">
        <v>5050.7407977010353</v>
      </c>
      <c r="AK71" s="37">
        <v>3653.2624083211099</v>
      </c>
      <c r="AL71" s="37">
        <v>4191.9628755364811</v>
      </c>
      <c r="AM71" s="37">
        <v>2041.0238600628927</v>
      </c>
      <c r="AN71" s="37">
        <v>4094.6761115376376</v>
      </c>
      <c r="AO71" s="37">
        <v>2639.2572763364237</v>
      </c>
      <c r="AP71" s="37">
        <v>2093.5689139852989</v>
      </c>
      <c r="AQ71" s="37">
        <v>2171.1146165328596</v>
      </c>
      <c r="AR71" s="37">
        <v>5344.2994636871499</v>
      </c>
      <c r="AS71" s="37">
        <v>8418.9319783740484</v>
      </c>
      <c r="AT71" s="37">
        <v>863.98223628199264</v>
      </c>
      <c r="AU71" s="37">
        <v>2642.4845287453222</v>
      </c>
      <c r="AV71" s="37">
        <v>575.64332960746913</v>
      </c>
      <c r="AW71" s="37">
        <v>2287.0575492680355</v>
      </c>
      <c r="AX71" s="37">
        <v>3689.5512965470971</v>
      </c>
      <c r="AY71" s="37">
        <v>1837.801780730774</v>
      </c>
      <c r="AZ71" s="37">
        <v>2882.1116245966973</v>
      </c>
      <c r="BA71" s="37">
        <v>2546.7552235144562</v>
      </c>
      <c r="BB71" s="37">
        <v>1711.8309948162384</v>
      </c>
      <c r="BC71" s="37">
        <v>1564.7162419452791</v>
      </c>
      <c r="BD71" s="37">
        <v>4348.9451100203287</v>
      </c>
      <c r="BE71" s="37">
        <v>1492.0750760582969</v>
      </c>
      <c r="BF71" s="37">
        <v>3092.0682703872985</v>
      </c>
      <c r="BG71" s="37">
        <v>2041.8545023926843</v>
      </c>
      <c r="BH71" s="37">
        <v>861.04277937591485</v>
      </c>
      <c r="BI71" s="37">
        <v>540.60228167926289</v>
      </c>
      <c r="BJ71" s="37">
        <v>843.11468091489644</v>
      </c>
      <c r="BK71" s="37">
        <v>991.20474429602064</v>
      </c>
      <c r="BL71" s="37">
        <v>9190.3091153085788</v>
      </c>
      <c r="BM71" s="37">
        <v>405.93985232962746</v>
      </c>
      <c r="BN71" s="37">
        <v>1083.2849628934853</v>
      </c>
      <c r="BO71" s="37">
        <v>818.61903069450682</v>
      </c>
      <c r="BP71" s="37">
        <v>2733.9793867093417</v>
      </c>
      <c r="BQ71" s="37">
        <v>2796.3038520877708</v>
      </c>
      <c r="BR71" s="37">
        <v>1791.1406291660865</v>
      </c>
      <c r="BS71" s="37">
        <v>21730.341061286308</v>
      </c>
      <c r="BT71" s="37">
        <v>15732.029628067387</v>
      </c>
      <c r="BU71" s="37">
        <v>23982.754242570471</v>
      </c>
      <c r="BV71" s="37">
        <v>17201.718301753353</v>
      </c>
      <c r="BW71" s="37">
        <v>14964.433494481089</v>
      </c>
      <c r="BX71" s="37">
        <v>18823.798018996931</v>
      </c>
      <c r="BY71" s="37">
        <v>15345.621914983001</v>
      </c>
      <c r="BZ71" s="37">
        <v>16081.302811363556</v>
      </c>
      <c r="CA71" s="37">
        <v>15758.943366609357</v>
      </c>
      <c r="CB71" s="37">
        <v>12793.379527616478</v>
      </c>
      <c r="CC71" s="37">
        <v>18056.139445971254</v>
      </c>
      <c r="CD71" s="37">
        <v>15815.050080518637</v>
      </c>
      <c r="CE71" s="37">
        <v>16061.447246634569</v>
      </c>
      <c r="CF71" s="37">
        <v>21534.918218131294</v>
      </c>
      <c r="CG71" s="37">
        <v>10088.148040439459</v>
      </c>
      <c r="CH71" s="37">
        <v>13043.745537609446</v>
      </c>
      <c r="CI71" s="37">
        <v>15796.00415029851</v>
      </c>
      <c r="CJ71" s="37">
        <v>25453.142706099712</v>
      </c>
      <c r="CK71" s="37">
        <v>4423.2240151230071</v>
      </c>
      <c r="CL71" s="37">
        <v>19934.677395438175</v>
      </c>
    </row>
    <row r="72" spans="10:90" x14ac:dyDescent="0.25">
      <c r="J72" s="53" t="s">
        <v>9</v>
      </c>
      <c r="K72" s="37">
        <v>757.48131554641009</v>
      </c>
      <c r="L72" s="37">
        <v>692.926080868182</v>
      </c>
      <c r="M72" s="37">
        <v>13277.846909043183</v>
      </c>
      <c r="N72" s="37">
        <v>417.53775883021592</v>
      </c>
      <c r="O72" s="37">
        <v>876.59247382929721</v>
      </c>
      <c r="P72" s="37">
        <v>16349.76901259568</v>
      </c>
      <c r="Q72" s="37">
        <v>1998.6154242548457</v>
      </c>
      <c r="R72" s="37">
        <v>2611.5759178000667</v>
      </c>
      <c r="S72" s="37">
        <v>567.90914005629793</v>
      </c>
      <c r="T72" s="37">
        <v>908.15974080090973</v>
      </c>
      <c r="U72" s="37">
        <v>10586.925132912256</v>
      </c>
      <c r="V72" s="37">
        <v>8894.9992954587269</v>
      </c>
      <c r="W72" s="37">
        <v>7747.5964199135706</v>
      </c>
      <c r="X72" s="37">
        <v>1626.1702045349798</v>
      </c>
      <c r="Y72" s="37">
        <v>260.50725455284032</v>
      </c>
      <c r="Z72" s="37">
        <v>450.85085355679058</v>
      </c>
      <c r="AA72" s="37">
        <v>18774.042344139652</v>
      </c>
      <c r="AB72" s="37">
        <v>13057.787368421052</v>
      </c>
      <c r="AC72" s="37">
        <v>1613.8443304535635</v>
      </c>
      <c r="AD72" s="37">
        <v>2670.3876180810371</v>
      </c>
      <c r="AE72" s="37">
        <v>2650.8186226964112</v>
      </c>
      <c r="AF72" s="37">
        <v>7143.8246137575861</v>
      </c>
      <c r="AG72" s="37">
        <v>6343.3946907155996</v>
      </c>
      <c r="AH72" s="37">
        <v>6180.3301546391749</v>
      </c>
      <c r="AI72" s="37">
        <v>1254.5070676478242</v>
      </c>
      <c r="AJ72" s="37">
        <v>5249.5868071834402</v>
      </c>
      <c r="AK72" s="37">
        <v>5086.1968759818665</v>
      </c>
      <c r="AL72" s="37">
        <v>5049.3418566478204</v>
      </c>
      <c r="AM72" s="37">
        <v>2264.8451214128036</v>
      </c>
      <c r="AN72" s="37">
        <v>4657.3882642475555</v>
      </c>
      <c r="AO72" s="37">
        <v>3366.7076440119295</v>
      </c>
      <c r="AP72" s="37">
        <v>2776.3300879803069</v>
      </c>
      <c r="AQ72" s="37">
        <v>2634.0801863479846</v>
      </c>
      <c r="AR72" s="37">
        <v>6194.8449947862364</v>
      </c>
      <c r="AS72" s="37">
        <v>9058.013746630726</v>
      </c>
      <c r="AT72" s="37">
        <v>1150.2638154235794</v>
      </c>
      <c r="AU72" s="37">
        <v>3170.82298704713</v>
      </c>
      <c r="AV72" s="37">
        <v>661.25127917874033</v>
      </c>
      <c r="AW72" s="37">
        <v>2889.8315663178778</v>
      </c>
      <c r="AX72" s="37">
        <v>4414.7001762931741</v>
      </c>
      <c r="AY72" s="37">
        <v>2049.909664040953</v>
      </c>
      <c r="AZ72" s="37">
        <v>3225.677154275832</v>
      </c>
      <c r="BA72" s="37">
        <v>2774.1571228572998</v>
      </c>
      <c r="BB72" s="37">
        <v>1883.8326013960984</v>
      </c>
      <c r="BC72" s="37">
        <v>1751.1504316912137</v>
      </c>
      <c r="BD72" s="37">
        <v>4816.1636798826394</v>
      </c>
      <c r="BE72" s="37">
        <v>1646.8573846153845</v>
      </c>
      <c r="BF72" s="37">
        <v>3645.7096247373161</v>
      </c>
      <c r="BG72" s="37">
        <v>2655.4126724758644</v>
      </c>
      <c r="BH72" s="37">
        <v>932.41964307407864</v>
      </c>
      <c r="BI72" s="37">
        <v>581.90819213748398</v>
      </c>
      <c r="BJ72" s="37">
        <v>971.83679962998269</v>
      </c>
      <c r="BK72" s="37">
        <v>1176.8153193877322</v>
      </c>
      <c r="BL72" s="37">
        <v>10069.385902434185</v>
      </c>
      <c r="BM72" s="37">
        <v>489.56790497712615</v>
      </c>
      <c r="BN72" s="37">
        <v>1247.162268909206</v>
      </c>
      <c r="BO72" s="37">
        <v>880.35406341143459</v>
      </c>
      <c r="BP72" s="37">
        <v>3006.4467993705744</v>
      </c>
      <c r="BQ72" s="37">
        <v>3001.3604799725872</v>
      </c>
      <c r="BR72" s="37">
        <v>1940.9694336725654</v>
      </c>
      <c r="BS72" s="37">
        <v>24630.141145528931</v>
      </c>
      <c r="BT72" s="37">
        <v>18078.313995793742</v>
      </c>
      <c r="BU72" s="37">
        <v>25869.641303251326</v>
      </c>
      <c r="BV72" s="37">
        <v>18521.289359485359</v>
      </c>
      <c r="BW72" s="37">
        <v>16216.15121296878</v>
      </c>
      <c r="BX72" s="37">
        <v>20562.090417319207</v>
      </c>
      <c r="BY72" s="37">
        <v>16791.870796864292</v>
      </c>
      <c r="BZ72" s="37">
        <v>17368.98320610687</v>
      </c>
      <c r="CA72" s="37">
        <v>16923.285345950444</v>
      </c>
      <c r="CB72" s="37">
        <v>14071.375844866285</v>
      </c>
      <c r="CC72" s="37">
        <v>20069.708540468608</v>
      </c>
      <c r="CD72" s="37">
        <v>17096.593887455609</v>
      </c>
      <c r="CE72" s="37">
        <v>17075.729731483632</v>
      </c>
      <c r="CF72" s="37">
        <v>23612.304340330164</v>
      </c>
      <c r="CG72" s="37">
        <v>11037.957157534247</v>
      </c>
      <c r="CH72" s="37">
        <v>14356.797791411043</v>
      </c>
      <c r="CI72" s="37">
        <v>17193.804593381818</v>
      </c>
      <c r="CJ72" s="37">
        <v>26682.773956643563</v>
      </c>
      <c r="CK72" s="37">
        <v>4861.5408597028791</v>
      </c>
      <c r="CL72" s="37">
        <v>21659.592460953736</v>
      </c>
    </row>
    <row r="73" spans="10:90" x14ac:dyDescent="0.25">
      <c r="J73" s="53" t="s">
        <v>10</v>
      </c>
      <c r="K73" s="37">
        <v>1092.4350157510298</v>
      </c>
      <c r="L73" s="37">
        <v>877.41392955389222</v>
      </c>
      <c r="M73" s="37">
        <v>15427.627169151134</v>
      </c>
      <c r="N73" s="37">
        <v>529.1727392799645</v>
      </c>
      <c r="O73" s="37">
        <v>1067.6095354305355</v>
      </c>
      <c r="P73" s="37">
        <v>16607.867840322418</v>
      </c>
      <c r="Q73" s="37">
        <v>2578.7500773829788</v>
      </c>
      <c r="R73" s="37">
        <v>3217.1432908080301</v>
      </c>
      <c r="S73" s="37">
        <v>640.25900498035583</v>
      </c>
      <c r="T73" s="37">
        <v>1109.8623410198336</v>
      </c>
      <c r="U73" s="37">
        <v>11878.290995074751</v>
      </c>
      <c r="V73" s="37">
        <v>9965.9136129899143</v>
      </c>
      <c r="W73" s="37">
        <v>8123.9300587939588</v>
      </c>
      <c r="X73" s="37">
        <v>1919.7485488353309</v>
      </c>
      <c r="Y73" s="37">
        <v>339.12428475008443</v>
      </c>
      <c r="Z73" s="37">
        <v>562.8519544553094</v>
      </c>
      <c r="AA73" s="37">
        <v>22842.873831358393</v>
      </c>
      <c r="AB73" s="37">
        <v>15807.699187474756</v>
      </c>
      <c r="AC73" s="37">
        <v>2064.1282206795763</v>
      </c>
      <c r="AD73" s="37">
        <v>3202.8241883454739</v>
      </c>
      <c r="AE73" s="37">
        <v>3697.3984391300332</v>
      </c>
      <c r="AF73" s="37">
        <v>8658.8105168518614</v>
      </c>
      <c r="AG73" s="37">
        <v>7718.1633164947052</v>
      </c>
      <c r="AH73" s="37">
        <v>8048.8303717273493</v>
      </c>
      <c r="AI73" s="37">
        <v>1546.4975190518549</v>
      </c>
      <c r="AJ73" s="37">
        <v>6593.6794324759803</v>
      </c>
      <c r="AK73" s="37">
        <v>7091.8111915972468</v>
      </c>
      <c r="AL73" s="37">
        <v>6716.9518338461548</v>
      </c>
      <c r="AM73" s="37">
        <v>2770.7316616876433</v>
      </c>
      <c r="AN73" s="37">
        <v>5899.9068520958645</v>
      </c>
      <c r="AO73" s="37">
        <v>4749.1176252648984</v>
      </c>
      <c r="AP73" s="37">
        <v>3762.7369416929682</v>
      </c>
      <c r="AQ73" s="37">
        <v>3508.454338072841</v>
      </c>
      <c r="AR73" s="37">
        <v>7643.9843657487572</v>
      </c>
      <c r="AS73" s="37">
        <v>11173.225358137684</v>
      </c>
      <c r="AT73" s="37">
        <v>1569.5206315626367</v>
      </c>
      <c r="AU73" s="37">
        <v>3937.4568297643978</v>
      </c>
      <c r="AV73" s="37">
        <v>770.72342212572175</v>
      </c>
      <c r="AW73" s="37">
        <v>3662.014155235509</v>
      </c>
      <c r="AX73" s="37">
        <v>5078.044577742412</v>
      </c>
      <c r="AY73" s="37">
        <v>2640.2162360900156</v>
      </c>
      <c r="AZ73" s="37">
        <v>3835.6726338586309</v>
      </c>
      <c r="BA73" s="37">
        <v>3231.6833607656336</v>
      </c>
      <c r="BB73" s="37">
        <v>2049.3432902748937</v>
      </c>
      <c r="BC73" s="37">
        <v>1971.7243889802446</v>
      </c>
      <c r="BD73" s="37">
        <v>5258.4392917940186</v>
      </c>
      <c r="BE73" s="37">
        <v>1925.1397461544991</v>
      </c>
      <c r="BF73" s="37">
        <v>4425.3462213306184</v>
      </c>
      <c r="BG73" s="37">
        <v>3660.3693816925479</v>
      </c>
      <c r="BH73" s="37">
        <v>1086.4205259471137</v>
      </c>
      <c r="BI73" s="37">
        <v>677.51008591002255</v>
      </c>
      <c r="BJ73" s="37">
        <v>1218.2461224293943</v>
      </c>
      <c r="BK73" s="37">
        <v>1480.0026707696086</v>
      </c>
      <c r="BL73" s="37">
        <v>12068.671043578779</v>
      </c>
      <c r="BM73" s="37">
        <v>595.33001624139274</v>
      </c>
      <c r="BN73" s="37">
        <v>1478.8492330215117</v>
      </c>
      <c r="BO73" s="37">
        <v>1226.4693073512174</v>
      </c>
      <c r="BP73" s="37">
        <v>3403.0068173366308</v>
      </c>
      <c r="BQ73" s="37">
        <v>3324.2342569264461</v>
      </c>
      <c r="BR73" s="37">
        <v>2229.8956141290064</v>
      </c>
      <c r="BS73" s="37">
        <v>25528.271534594209</v>
      </c>
      <c r="BT73" s="37">
        <v>20511.381273355855</v>
      </c>
      <c r="BU73" s="37">
        <v>27589.372784260064</v>
      </c>
      <c r="BV73" s="37">
        <v>21425.069071592417</v>
      </c>
      <c r="BW73" s="37">
        <v>18879.89386933724</v>
      </c>
      <c r="BX73" s="37">
        <v>23706.524859099336</v>
      </c>
      <c r="BY73" s="37">
        <v>19708.102391510332</v>
      </c>
      <c r="BZ73" s="37">
        <v>20217.189972036667</v>
      </c>
      <c r="CA73" s="37">
        <v>19303.779982656735</v>
      </c>
      <c r="CB73" s="37">
        <v>16893.942684849582</v>
      </c>
      <c r="CC73" s="37">
        <v>23737.278118015714</v>
      </c>
      <c r="CD73" s="37">
        <v>19731.965816153905</v>
      </c>
      <c r="CE73" s="37">
        <v>19914.869331214082</v>
      </c>
      <c r="CF73" s="37">
        <v>28111.91482557519</v>
      </c>
      <c r="CG73" s="37">
        <v>13092.501425099217</v>
      </c>
      <c r="CH73" s="37">
        <v>16805.861322505236</v>
      </c>
      <c r="CI73" s="37">
        <v>20143.524376460777</v>
      </c>
      <c r="CJ73" s="37">
        <v>29549.379459826607</v>
      </c>
      <c r="CK73" s="37">
        <v>6036.9364850845104</v>
      </c>
      <c r="CL73" s="37">
        <v>25296.319718600436</v>
      </c>
    </row>
    <row r="74" spans="10:90" x14ac:dyDescent="0.25">
      <c r="J74" s="53" t="s">
        <v>11</v>
      </c>
      <c r="K74" s="37">
        <v>1664.1429788494177</v>
      </c>
      <c r="L74" s="37">
        <v>1149.1583958404287</v>
      </c>
      <c r="M74" s="37">
        <v>16875.012383224581</v>
      </c>
      <c r="N74" s="37">
        <v>590.63864294171037</v>
      </c>
      <c r="O74" s="37">
        <v>1245.3126916631827</v>
      </c>
      <c r="P74" s="37">
        <v>19627.726942631394</v>
      </c>
      <c r="Q74" s="37">
        <v>3346.5628538820024</v>
      </c>
      <c r="R74" s="37">
        <v>3845.1393004831757</v>
      </c>
      <c r="S74" s="37"/>
      <c r="T74" s="37">
        <v>1307.759111422183</v>
      </c>
      <c r="U74" s="37">
        <v>13519.46301194363</v>
      </c>
      <c r="V74" s="37">
        <v>9298.6388247287468</v>
      </c>
      <c r="W74" s="37">
        <v>8895.0605181545743</v>
      </c>
      <c r="X74" s="37">
        <v>2256.4047353555052</v>
      </c>
      <c r="Y74" s="37">
        <v>460.24912297581335</v>
      </c>
      <c r="Z74" s="37">
        <v>767.6155913028515</v>
      </c>
      <c r="AA74" s="37">
        <v>24615.472203188823</v>
      </c>
      <c r="AB74" s="37">
        <v>16459.540483312529</v>
      </c>
      <c r="AC74" s="37">
        <v>2929.1481021545942</v>
      </c>
      <c r="AD74" s="37">
        <v>4020.6823507986883</v>
      </c>
      <c r="AE74" s="37">
        <v>4545.5267517956909</v>
      </c>
      <c r="AF74" s="37">
        <v>10656.017387385305</v>
      </c>
      <c r="AG74" s="37">
        <v>10142.637152193671</v>
      </c>
      <c r="AH74" s="37">
        <v>9259.4264611383096</v>
      </c>
      <c r="AI74" s="37">
        <v>2243.0579406931402</v>
      </c>
      <c r="AJ74" s="37">
        <v>7744.3132955814326</v>
      </c>
      <c r="AK74" s="37">
        <v>8358.5424673784109</v>
      </c>
      <c r="AL74" s="37">
        <v>8664.6963363008163</v>
      </c>
      <c r="AM74" s="37">
        <v>3483.9645120281639</v>
      </c>
      <c r="AN74" s="37">
        <v>7747.4363628779111</v>
      </c>
      <c r="AO74" s="37">
        <v>5708.3424254319016</v>
      </c>
      <c r="AP74" s="37">
        <v>5053.3349181596868</v>
      </c>
      <c r="AQ74" s="37">
        <v>4501.6116370567006</v>
      </c>
      <c r="AR74" s="37">
        <v>9438.0453770723616</v>
      </c>
      <c r="AS74" s="37">
        <v>13420.535692778516</v>
      </c>
      <c r="AT74" s="37">
        <v>2172.490117400519</v>
      </c>
      <c r="AU74" s="37">
        <v>5180.0212367422037</v>
      </c>
      <c r="AV74" s="37">
        <v>988.14893280138335</v>
      </c>
      <c r="AW74" s="37">
        <v>4595.2864064584983</v>
      </c>
      <c r="AX74" s="37">
        <v>5946.1540102968293</v>
      </c>
      <c r="AY74" s="37">
        <v>3147.1726952431641</v>
      </c>
      <c r="AZ74" s="37">
        <v>4553.6816966008946</v>
      </c>
      <c r="BA74" s="37">
        <v>3734.3619843527745</v>
      </c>
      <c r="BB74" s="37">
        <v>2410.5489126221655</v>
      </c>
      <c r="BC74" s="37">
        <v>2351.6921704534629</v>
      </c>
      <c r="BD74" s="37">
        <v>5761.4884952788834</v>
      </c>
      <c r="BE74" s="37">
        <v>2423.1795614831367</v>
      </c>
      <c r="BF74" s="37">
        <v>5905.3335531813291</v>
      </c>
      <c r="BG74" s="37">
        <v>5201.4400818730501</v>
      </c>
      <c r="BH74" s="37">
        <v>1344.4245243614826</v>
      </c>
      <c r="BI74" s="37">
        <v>804.57105117933202</v>
      </c>
      <c r="BJ74" s="37">
        <v>1545.532010370908</v>
      </c>
      <c r="BK74" s="37">
        <v>1803.8409860927857</v>
      </c>
      <c r="BL74" s="37">
        <v>15308.636036011381</v>
      </c>
      <c r="BM74" s="37">
        <v>681.90779643555652</v>
      </c>
      <c r="BN74" s="37">
        <v>1759.4880783400583</v>
      </c>
      <c r="BO74" s="37">
        <v>1272.5289368344916</v>
      </c>
      <c r="BP74" s="37">
        <v>4453.1966865848008</v>
      </c>
      <c r="BQ74" s="37">
        <v>3182.6629977278503</v>
      </c>
      <c r="BR74" s="37">
        <v>2645.8570302651206</v>
      </c>
      <c r="BS74" s="37">
        <v>25683.995619874579</v>
      </c>
      <c r="BT74" s="37">
        <v>22206.928327487982</v>
      </c>
      <c r="BU74" s="37">
        <v>29236.890603333177</v>
      </c>
      <c r="BV74" s="37">
        <v>24679.934687048626</v>
      </c>
      <c r="BW74" s="37">
        <v>21896.32883874415</v>
      </c>
      <c r="BX74" s="37">
        <v>27073.494656488547</v>
      </c>
      <c r="BY74" s="37">
        <v>23102.768438826526</v>
      </c>
      <c r="BZ74" s="37">
        <v>23137.66338965702</v>
      </c>
      <c r="CA74" s="37">
        <v>22085.544858675483</v>
      </c>
      <c r="CB74" s="37">
        <v>20277.925798985616</v>
      </c>
      <c r="CC74" s="37">
        <v>25941.261851137326</v>
      </c>
      <c r="CD74" s="37">
        <v>22273.608646631285</v>
      </c>
      <c r="CE74" s="37">
        <v>22803.564362344099</v>
      </c>
      <c r="CF74" s="37">
        <v>31578.955321709029</v>
      </c>
      <c r="CG74" s="37">
        <v>15159.705634256583</v>
      </c>
      <c r="CH74" s="37">
        <v>18906.857920598042</v>
      </c>
      <c r="CI74" s="37">
        <v>22101.695742085831</v>
      </c>
      <c r="CJ74" s="37">
        <v>35122.866974385986</v>
      </c>
      <c r="CK74" s="37">
        <v>6887.173444705275</v>
      </c>
      <c r="CL74" s="37">
        <v>24733.041502900691</v>
      </c>
    </row>
    <row r="75" spans="10:90" x14ac:dyDescent="0.25">
      <c r="J75" s="53" t="s">
        <v>12</v>
      </c>
      <c r="K75" s="37">
        <v>1894.9787052810902</v>
      </c>
      <c r="L75" s="37">
        <v>1261.6226090872124</v>
      </c>
      <c r="M75" s="37">
        <v>16674.965792794857</v>
      </c>
      <c r="N75" s="37">
        <v>592.13418494599546</v>
      </c>
      <c r="O75" s="37">
        <v>1256.3831660133219</v>
      </c>
      <c r="P75" s="37">
        <v>20856.165299925018</v>
      </c>
      <c r="Q75" s="37">
        <v>3026.8913980378416</v>
      </c>
      <c r="R75" s="37">
        <v>3611.4453843277602</v>
      </c>
      <c r="S75" s="37">
        <v>693.80673884975465</v>
      </c>
      <c r="T75" s="37">
        <v>1238.0075314894168</v>
      </c>
      <c r="U75" s="37">
        <v>12526.563774159917</v>
      </c>
      <c r="V75" s="37">
        <v>8141.7772388272142</v>
      </c>
      <c r="W75" s="37">
        <v>8357.1475174718926</v>
      </c>
      <c r="X75" s="37">
        <v>2140.1482348132636</v>
      </c>
      <c r="Y75" s="37">
        <v>530.54690867673253</v>
      </c>
      <c r="Z75" s="37">
        <v>771.21329597822739</v>
      </c>
      <c r="AA75" s="37">
        <v>23113.238934707744</v>
      </c>
      <c r="AB75" s="37">
        <v>14853.940144382401</v>
      </c>
      <c r="AC75" s="37">
        <v>2535.8963042381429</v>
      </c>
      <c r="AD75" s="37">
        <v>3641.8804578563995</v>
      </c>
      <c r="AE75" s="37">
        <v>4174.0765169878532</v>
      </c>
      <c r="AF75" s="37">
        <v>9223.0650383519096</v>
      </c>
      <c r="AG75" s="37">
        <v>8996.2201154827435</v>
      </c>
      <c r="AH75" s="37">
        <v>7479.8197226266175</v>
      </c>
      <c r="AI75" s="37">
        <v>2037.5385098743268</v>
      </c>
      <c r="AJ75" s="37">
        <v>6404.6116129032253</v>
      </c>
      <c r="AK75" s="37">
        <v>6488.7396523025691</v>
      </c>
      <c r="AL75" s="37">
        <v>7135.4401834228456</v>
      </c>
      <c r="AM75" s="37">
        <v>3221.6435614566044</v>
      </c>
      <c r="AN75" s="37">
        <v>6280.2216467660528</v>
      </c>
      <c r="AO75" s="37">
        <v>4432.530313155873</v>
      </c>
      <c r="AP75" s="37">
        <v>4103.1279901805565</v>
      </c>
      <c r="AQ75" s="37">
        <v>4030.9220139714826</v>
      </c>
      <c r="AR75" s="37">
        <v>8826.1514568158145</v>
      </c>
      <c r="AS75" s="37">
        <v>12751.087718952962</v>
      </c>
      <c r="AT75" s="37">
        <v>1461.27124364168</v>
      </c>
      <c r="AU75" s="37">
        <v>4660.3735147774678</v>
      </c>
      <c r="AV75" s="37">
        <v>1054.6730458662951</v>
      </c>
      <c r="AW75" s="37">
        <v>4600.8059617297904</v>
      </c>
      <c r="AX75" s="37">
        <v>5458.7660202020197</v>
      </c>
      <c r="AY75" s="37">
        <v>2943.088056050361</v>
      </c>
      <c r="AZ75" s="37">
        <v>4230.7052111068851</v>
      </c>
      <c r="BA75" s="37">
        <v>3697.9915396260203</v>
      </c>
      <c r="BB75" s="37">
        <v>2402.9055944674742</v>
      </c>
      <c r="BC75" s="37">
        <v>2113.7642747873329</v>
      </c>
      <c r="BD75" s="37">
        <v>4549.2615410955377</v>
      </c>
      <c r="BE75" s="37">
        <v>2434.6196278825996</v>
      </c>
      <c r="BF75" s="37">
        <v>5863.4047460449628</v>
      </c>
      <c r="BG75" s="37">
        <v>6475.3907544487474</v>
      </c>
      <c r="BH75" s="37">
        <v>1311.3567524815121</v>
      </c>
      <c r="BI75" s="37">
        <v>780.09202321352961</v>
      </c>
      <c r="BJ75" s="37">
        <v>1784.2430186993258</v>
      </c>
      <c r="BK75" s="37">
        <v>1815.540073325973</v>
      </c>
      <c r="BL75" s="37">
        <v>13869.472256064979</v>
      </c>
      <c r="BM75" s="37">
        <v>684.35696969696971</v>
      </c>
      <c r="BN75" s="37">
        <v>1721.320010089863</v>
      </c>
      <c r="BO75" s="37">
        <v>1195.7287598312187</v>
      </c>
      <c r="BP75" s="37">
        <v>4860.0227789634982</v>
      </c>
      <c r="BQ75" s="37">
        <v>3200.9697795732664</v>
      </c>
      <c r="BR75" s="37">
        <v>2532.8999200852418</v>
      </c>
      <c r="BS75" s="37">
        <v>14008.129454022986</v>
      </c>
      <c r="BT75" s="37">
        <v>20365.485884039179</v>
      </c>
      <c r="BU75" s="37">
        <v>28266.508930849177</v>
      </c>
      <c r="BV75" s="37">
        <v>23229.462459508097</v>
      </c>
      <c r="BW75" s="37">
        <v>20362.646195050729</v>
      </c>
      <c r="BX75" s="37">
        <v>24642.787299283314</v>
      </c>
      <c r="BY75" s="37">
        <v>21270.507241424624</v>
      </c>
      <c r="BZ75" s="37">
        <v>21322.863483159555</v>
      </c>
      <c r="CA75" s="37">
        <v>20849.354511747173</v>
      </c>
      <c r="CB75" s="37">
        <v>18732.664295564548</v>
      </c>
      <c r="CC75" s="37">
        <v>21201.041895030194</v>
      </c>
      <c r="CD75" s="37">
        <v>20405.683843215153</v>
      </c>
      <c r="CE75" s="37">
        <v>20657.962280265441</v>
      </c>
      <c r="CF75" s="37">
        <v>28367.910945346193</v>
      </c>
      <c r="CG75" s="37">
        <v>13635.343326706428</v>
      </c>
      <c r="CH75" s="37">
        <v>16782.162761114461</v>
      </c>
      <c r="CI75" s="37">
        <v>19168.6917061893</v>
      </c>
      <c r="CJ75" s="37">
        <v>34372.002705825835</v>
      </c>
      <c r="CK75" s="37">
        <v>5807.4900576225818</v>
      </c>
      <c r="CL75" s="37">
        <v>20407.535280284577</v>
      </c>
    </row>
    <row r="76" spans="10:90" x14ac:dyDescent="0.25">
      <c r="J76" s="53" t="s">
        <v>13</v>
      </c>
      <c r="K76" s="37">
        <v>2107.2357273050588</v>
      </c>
      <c r="L76" s="37">
        <v>1492.3626588235293</v>
      </c>
      <c r="M76" s="37">
        <v>18822.476133936962</v>
      </c>
      <c r="N76" s="37">
        <v>745.21997996153357</v>
      </c>
      <c r="O76" s="37">
        <v>1633.9521459722175</v>
      </c>
      <c r="P76" s="37">
        <v>22978.231506048083</v>
      </c>
      <c r="Q76" s="37">
        <v>3759.3041979880263</v>
      </c>
      <c r="R76" s="37">
        <v>4293.6771723694064</v>
      </c>
      <c r="S76" s="37">
        <v>757.05366226015747</v>
      </c>
      <c r="T76" s="37">
        <v>1413.3928083844501</v>
      </c>
      <c r="U76" s="37">
        <v>15249.619953907064</v>
      </c>
      <c r="V76" s="37">
        <v>9786.8923665867896</v>
      </c>
      <c r="W76" s="37">
        <v>9322.5930163755729</v>
      </c>
      <c r="X76" s="37">
        <v>2608.0000667246445</v>
      </c>
      <c r="Y76" s="37">
        <v>628.82244745096204</v>
      </c>
      <c r="Z76" s="37">
        <v>840.38133430212156</v>
      </c>
      <c r="AA76" s="37">
        <v>28854.16217376701</v>
      </c>
      <c r="AB76" s="37">
        <v>17842.409801251124</v>
      </c>
      <c r="AC76" s="37">
        <v>2878.5308778947365</v>
      </c>
      <c r="AD76" s="37">
        <v>3606.4492872008323</v>
      </c>
      <c r="AE76" s="37">
        <v>4310.6061561885253</v>
      </c>
      <c r="AF76" s="37">
        <v>9009.4450729757355</v>
      </c>
      <c r="AG76" s="37">
        <v>9300.2570554668746</v>
      </c>
      <c r="AH76" s="37">
        <v>7421.9147790055231</v>
      </c>
      <c r="AI76" s="37">
        <v>2114.2865961817906</v>
      </c>
      <c r="AJ76" s="37">
        <v>6451.9821860646643</v>
      </c>
      <c r="AK76" s="37">
        <v>6506.5094270219279</v>
      </c>
      <c r="AL76" s="37">
        <v>6985.4871451304889</v>
      </c>
      <c r="AM76" s="37">
        <v>3230.7459541092221</v>
      </c>
      <c r="AN76" s="37">
        <v>7010.077473868002</v>
      </c>
      <c r="AO76" s="37">
        <v>4752.7857046420977</v>
      </c>
      <c r="AP76" s="37">
        <v>4928.2952529343593</v>
      </c>
      <c r="AQ76" s="37">
        <v>3849.1783962561931</v>
      </c>
      <c r="AR76" s="37">
        <v>8739.9703578650551</v>
      </c>
      <c r="AS76" s="37">
        <v>12747.734264777722</v>
      </c>
      <c r="AT76" s="37">
        <v>1738.4053096591283</v>
      </c>
      <c r="AU76" s="37">
        <v>6128.3467269406083</v>
      </c>
      <c r="AV76" s="37">
        <v>1148.4468794740978</v>
      </c>
      <c r="AW76" s="37">
        <v>5991.3967998259941</v>
      </c>
      <c r="AX76" s="37">
        <v>6912.8220176315008</v>
      </c>
      <c r="AY76" s="37">
        <v>3639.856029757329</v>
      </c>
      <c r="AZ76" s="37">
        <v>5106.9389664527234</v>
      </c>
      <c r="BA76" s="37">
        <v>4174.8780568860375</v>
      </c>
      <c r="BB76" s="37">
        <v>2742.938866532304</v>
      </c>
      <c r="BC76" s="37">
        <v>2321.2464669214028</v>
      </c>
      <c r="BD76" s="37">
        <v>5414.8045972137315</v>
      </c>
      <c r="BE76" s="37">
        <v>2897.1630069177768</v>
      </c>
      <c r="BF76" s="37">
        <v>7654.4651167614966</v>
      </c>
      <c r="BG76" s="37">
        <v>4163.275359449849</v>
      </c>
      <c r="BH76" s="37">
        <v>1416.1957487193438</v>
      </c>
      <c r="BI76" s="37">
        <v>784.08921746225224</v>
      </c>
      <c r="BJ76" s="37">
        <v>2009.3462868705035</v>
      </c>
      <c r="BK76" s="37">
        <v>1980.7815749851188</v>
      </c>
      <c r="BL76" s="37">
        <v>15979.574131643842</v>
      </c>
      <c r="BM76" s="37">
        <v>749.92807730551476</v>
      </c>
      <c r="BN76" s="37">
        <v>1750.6910460730601</v>
      </c>
      <c r="BO76" s="37">
        <v>1390.05339618014</v>
      </c>
      <c r="BP76" s="37">
        <v>5266.1486878172773</v>
      </c>
      <c r="BQ76" s="37">
        <v>4039.6033150851581</v>
      </c>
      <c r="BR76" s="37">
        <v>2606.9841287458385</v>
      </c>
      <c r="BS76" s="37">
        <v>17223.147753658533</v>
      </c>
      <c r="BT76" s="37">
        <v>23994.75286028942</v>
      </c>
      <c r="BU76" s="37">
        <v>29806.535646624779</v>
      </c>
      <c r="BV76" s="37">
        <v>23276.265510800324</v>
      </c>
      <c r="BW76" s="37">
        <v>20572.218994640174</v>
      </c>
      <c r="BX76" s="37">
        <v>24777.935047970081</v>
      </c>
      <c r="BY76" s="37">
        <v>21652.855350001868</v>
      </c>
      <c r="BZ76" s="37">
        <v>21276.862413248109</v>
      </c>
      <c r="CA76" s="37">
        <v>20920.704750671721</v>
      </c>
      <c r="CB76" s="37">
        <v>17596.126189598268</v>
      </c>
      <c r="CC76" s="37">
        <v>20108.614111751001</v>
      </c>
      <c r="CD76" s="37">
        <v>20373.917646701051</v>
      </c>
      <c r="CE76" s="37">
        <v>20321.423678431373</v>
      </c>
      <c r="CF76" s="37">
        <v>31679.280772714174</v>
      </c>
      <c r="CG76" s="37">
        <v>13906.431910909349</v>
      </c>
      <c r="CH76" s="37">
        <v>16651.86180038979</v>
      </c>
      <c r="CI76" s="37">
        <v>21725.154813879042</v>
      </c>
      <c r="CJ76" s="37">
        <v>37096.519697397831</v>
      </c>
      <c r="CK76" s="37">
        <v>6940.2741515105163</v>
      </c>
      <c r="CL76" s="37">
        <v>21558.411391260946</v>
      </c>
    </row>
    <row r="77" spans="10:90" x14ac:dyDescent="0.25">
      <c r="J77" s="53" t="s">
        <v>14</v>
      </c>
      <c r="K77" s="37">
        <v>2525.5140674561799</v>
      </c>
      <c r="L77" s="37">
        <v>1946.2314727610355</v>
      </c>
      <c r="M77" s="37">
        <v>22360.980143107641</v>
      </c>
      <c r="N77" s="37">
        <v>840.44463945184293</v>
      </c>
      <c r="O77" s="37">
        <v>1949.9236352689022</v>
      </c>
      <c r="P77" s="37">
        <v>26076.256314759896</v>
      </c>
      <c r="Q77" s="37">
        <v>4605.0350003953754</v>
      </c>
      <c r="R77" s="37">
        <v>5042.8626698093731</v>
      </c>
      <c r="S77" s="37">
        <v>950.8215293292551</v>
      </c>
      <c r="T77" s="37">
        <v>1667.427205263002</v>
      </c>
      <c r="U77" s="37">
        <v>18541.884711692419</v>
      </c>
      <c r="V77" s="37">
        <v>11269.372363467619</v>
      </c>
      <c r="W77" s="37">
        <v>10873.930909546201</v>
      </c>
      <c r="X77" s="37">
        <v>3048.1691196209435</v>
      </c>
      <c r="Y77" s="37">
        <v>767.78652834464708</v>
      </c>
      <c r="Z77" s="37">
        <v>1011.7898089942109</v>
      </c>
      <c r="AA77" s="37">
        <v>35066.728833930174</v>
      </c>
      <c r="AB77" s="37">
        <v>20898.852015363864</v>
      </c>
      <c r="AC77" s="37">
        <v>2817.3635046196682</v>
      </c>
      <c r="AD77" s="37">
        <v>4039.4052482306415</v>
      </c>
      <c r="AE77" s="37">
        <v>4988.2624976253164</v>
      </c>
      <c r="AF77" s="37">
        <v>9847.3426070537771</v>
      </c>
      <c r="AG77" s="37">
        <v>10578.929266594831</v>
      </c>
      <c r="AH77" s="37">
        <v>8857.299222059617</v>
      </c>
      <c r="AI77" s="37">
        <v>2722.3197132163268</v>
      </c>
      <c r="AJ77" s="37">
        <v>7254.662731260727</v>
      </c>
      <c r="AK77" s="37">
        <v>7920.6513159163214</v>
      </c>
      <c r="AL77" s="37">
        <v>8611.0994791325429</v>
      </c>
      <c r="AM77" s="37">
        <v>3686.1349098332762</v>
      </c>
      <c r="AN77" s="37">
        <v>8045.3415023137877</v>
      </c>
      <c r="AO77" s="37">
        <v>5422.4252154798978</v>
      </c>
      <c r="AP77" s="37">
        <v>6699.2649619152016</v>
      </c>
      <c r="AQ77" s="37">
        <v>4676.7146742053374</v>
      </c>
      <c r="AR77" s="37">
        <v>9825.032423518076</v>
      </c>
      <c r="AS77" s="37">
        <v>14147.525451175496</v>
      </c>
      <c r="AT77" s="37">
        <v>2275.3918764337186</v>
      </c>
      <c r="AU77" s="37">
        <v>7811.8281782041313</v>
      </c>
      <c r="AV77" s="37">
        <v>1393.5975977853186</v>
      </c>
      <c r="AW77" s="37">
        <v>7298.3899016345704</v>
      </c>
      <c r="AX77" s="37">
        <v>8454.2863452180936</v>
      </c>
      <c r="AY77" s="37">
        <v>4254.6848587694794</v>
      </c>
      <c r="AZ77" s="37">
        <v>6020.2323664554333</v>
      </c>
      <c r="BA77" s="37">
        <v>4725.7826170916805</v>
      </c>
      <c r="BB77" s="37">
        <v>3096.0589854585469</v>
      </c>
      <c r="BC77" s="37">
        <v>2684.1622060843433</v>
      </c>
      <c r="BD77" s="37">
        <v>6093.0208680574888</v>
      </c>
      <c r="BE77" s="37">
        <v>3346.0453929616697</v>
      </c>
      <c r="BF77" s="37">
        <v>9533.6011578449925</v>
      </c>
      <c r="BG77" s="37">
        <v>5606.2336075656858</v>
      </c>
      <c r="BH77" s="37">
        <v>1630.5952722301054</v>
      </c>
      <c r="BI77" s="37">
        <v>903.70865803940512</v>
      </c>
      <c r="BJ77" s="37">
        <v>2169.6518743249017</v>
      </c>
      <c r="BK77" s="37">
        <v>3064.0928586154287</v>
      </c>
      <c r="BL77" s="37">
        <v>18139.508670066185</v>
      </c>
      <c r="BM77" s="37">
        <v>813.74633244809263</v>
      </c>
      <c r="BN77" s="37">
        <v>1971.3637971843109</v>
      </c>
      <c r="BO77" s="37">
        <v>1552.5736588412944</v>
      </c>
      <c r="BP77" s="37">
        <v>5678.5043750260529</v>
      </c>
      <c r="BQ77" s="37">
        <v>4634.5639569809309</v>
      </c>
      <c r="BR77" s="37">
        <v>2919.3177065218401</v>
      </c>
      <c r="BS77" s="37">
        <v>18724.610059171602</v>
      </c>
      <c r="BT77" s="37">
        <v>26780.234431380079</v>
      </c>
      <c r="BU77" s="37">
        <v>32233.677854502221</v>
      </c>
      <c r="BV77" s="37">
        <v>26510.674251361157</v>
      </c>
      <c r="BW77" s="37">
        <v>22977.18583273219</v>
      </c>
      <c r="BX77" s="37">
        <v>27624.809151890084</v>
      </c>
      <c r="BY77" s="37">
        <v>25058.195323051736</v>
      </c>
      <c r="BZ77" s="37">
        <v>23617.419033364356</v>
      </c>
      <c r="CA77" s="37">
        <v>23606.259544053879</v>
      </c>
      <c r="CB77" s="37">
        <v>17802.77591653631</v>
      </c>
      <c r="CC77" s="37">
        <v>21928.502080553066</v>
      </c>
      <c r="CD77" s="37">
        <v>22812.523790737592</v>
      </c>
      <c r="CE77" s="37">
        <v>22560.819841736811</v>
      </c>
      <c r="CF77" s="37">
        <v>36000.138987460108</v>
      </c>
      <c r="CG77" s="37">
        <v>14909.829246077161</v>
      </c>
      <c r="CH77" s="37">
        <v>18176.342670655195</v>
      </c>
      <c r="CI77" s="37">
        <v>25730.90879497855</v>
      </c>
      <c r="CJ77" s="37">
        <v>45013.904451023489</v>
      </c>
      <c r="CK77" s="37">
        <v>7500.1277134679804</v>
      </c>
      <c r="CL77" s="37">
        <v>23957.422987663136</v>
      </c>
    </row>
    <row r="78" spans="10:90" x14ac:dyDescent="0.25">
      <c r="J78" s="53" t="s">
        <v>15</v>
      </c>
      <c r="K78" s="37">
        <v>2852.4192753733037</v>
      </c>
      <c r="L78" s="37">
        <v>2273.951212966193</v>
      </c>
      <c r="M78" s="37">
        <v>24666.226812120865</v>
      </c>
      <c r="N78" s="37">
        <v>854.36755392803707</v>
      </c>
      <c r="O78" s="37">
        <v>2056.1627790752941</v>
      </c>
      <c r="P78" s="37">
        <v>27038.215394345763</v>
      </c>
      <c r="Q78" s="37">
        <v>5382.9748559056197</v>
      </c>
      <c r="R78" s="37">
        <v>5463.5444384954253</v>
      </c>
      <c r="S78" s="37">
        <v>980.02277387462698</v>
      </c>
      <c r="T78" s="37">
        <v>1890.0648097790709</v>
      </c>
      <c r="U78" s="37">
        <v>19766.158263684967</v>
      </c>
      <c r="V78" s="37">
        <v>11639.614522322032</v>
      </c>
      <c r="W78" s="37">
        <v>11416.728025093755</v>
      </c>
      <c r="X78" s="37">
        <v>3378.7266250869138</v>
      </c>
      <c r="Y78" s="37">
        <v>896.76059093106846</v>
      </c>
      <c r="Z78" s="37">
        <v>1146.9235929396527</v>
      </c>
      <c r="AA78" s="37">
        <v>37036.192552896609</v>
      </c>
      <c r="AB78" s="37">
        <v>22889.577937900624</v>
      </c>
      <c r="AC78" s="37">
        <v>3029.348730084942</v>
      </c>
      <c r="AD78" s="37">
        <v>3882.7185509284582</v>
      </c>
      <c r="AE78" s="37">
        <v>5032.7263606834813</v>
      </c>
      <c r="AF78" s="37">
        <v>9182.3823550046764</v>
      </c>
      <c r="AG78" s="37">
        <v>9832.6015201705795</v>
      </c>
      <c r="AH78" s="37">
        <v>9109.960207077731</v>
      </c>
      <c r="AI78" s="37">
        <v>3009.780317435976</v>
      </c>
      <c r="AJ78" s="37">
        <v>6883.7972724252159</v>
      </c>
      <c r="AK78" s="37">
        <v>8090.6539172535204</v>
      </c>
      <c r="AL78" s="37">
        <v>8761.3416966307086</v>
      </c>
      <c r="AM78" s="37">
        <v>3450.7955869501889</v>
      </c>
      <c r="AN78" s="37">
        <v>7788.0246621551496</v>
      </c>
      <c r="AO78" s="37">
        <v>5171.8883389729299</v>
      </c>
      <c r="AP78" s="37">
        <v>7332.541333138538</v>
      </c>
      <c r="AQ78" s="37">
        <v>4203.653645761161</v>
      </c>
      <c r="AR78" s="37">
        <v>9523.6604703661887</v>
      </c>
      <c r="AS78" s="37">
        <v>13274.045443930918</v>
      </c>
      <c r="AT78" s="37">
        <v>2575.1039557083864</v>
      </c>
      <c r="AU78" s="37">
        <v>8751.8634195822797</v>
      </c>
      <c r="AV78" s="37">
        <v>1553.4537582529201</v>
      </c>
      <c r="AW78" s="37">
        <v>7072.679896305166</v>
      </c>
      <c r="AX78" s="37">
        <v>9243.6313375583704</v>
      </c>
      <c r="AY78" s="37">
        <v>4736.9623580981633</v>
      </c>
      <c r="AZ78" s="37">
        <v>6655.4188651262757</v>
      </c>
      <c r="BA78" s="37">
        <v>4910.6318799710771</v>
      </c>
      <c r="BB78" s="37">
        <v>3392.5776536204153</v>
      </c>
      <c r="BC78" s="37">
        <v>2849.1565657570213</v>
      </c>
      <c r="BD78" s="37">
        <v>6331.601620450394</v>
      </c>
      <c r="BE78" s="37">
        <v>3874.3758378980592</v>
      </c>
      <c r="BF78" s="37">
        <v>10370.742386952426</v>
      </c>
      <c r="BG78" s="37">
        <v>7307.029669192274</v>
      </c>
      <c r="BH78" s="37">
        <v>1755.4374493180978</v>
      </c>
      <c r="BI78" s="37">
        <v>908.585896257993</v>
      </c>
      <c r="BJ78" s="37">
        <v>2499.1661859575561</v>
      </c>
      <c r="BK78" s="37">
        <v>3405.8444455532649</v>
      </c>
      <c r="BL78" s="37">
        <v>17720.578284233154</v>
      </c>
      <c r="BM78" s="37">
        <v>968.4983893942599</v>
      </c>
      <c r="BN78" s="37">
        <v>1980.0402265327034</v>
      </c>
      <c r="BO78" s="37">
        <v>1541.5921200853068</v>
      </c>
      <c r="BP78" s="37">
        <v>6515.7620280716019</v>
      </c>
      <c r="BQ78" s="37">
        <v>4580.8663086493816</v>
      </c>
      <c r="BR78" s="37">
        <v>2923.5963484721697</v>
      </c>
      <c r="BS78" s="37">
        <v>17512.271440564135</v>
      </c>
      <c r="BT78" s="37">
        <v>27601.050920663787</v>
      </c>
      <c r="BU78" s="37">
        <v>33734.279142669133</v>
      </c>
      <c r="BV78" s="37">
        <v>25660.362903628637</v>
      </c>
      <c r="BW78" s="37">
        <v>22005.940391812175</v>
      </c>
      <c r="BX78" s="37">
        <v>26722.007384642955</v>
      </c>
      <c r="BY78" s="37">
        <v>24318.761909170014</v>
      </c>
      <c r="BZ78" s="37">
        <v>22501.196608313545</v>
      </c>
      <c r="CA78" s="37">
        <v>22856.322622401436</v>
      </c>
      <c r="CB78" s="37">
        <v>15646.735275653051</v>
      </c>
      <c r="CC78" s="37">
        <v>20745.354321688086</v>
      </c>
      <c r="CD78" s="37">
        <v>21267.395325806225</v>
      </c>
      <c r="CE78" s="37">
        <v>21247.754603324509</v>
      </c>
      <c r="CF78" s="37">
        <v>36438.354465592973</v>
      </c>
      <c r="CG78" s="37">
        <v>13631.118359197146</v>
      </c>
      <c r="CH78" s="37">
        <v>16916.500594426951</v>
      </c>
      <c r="CI78" s="37">
        <v>25318.386587436329</v>
      </c>
      <c r="CJ78" s="37">
        <v>43762.149818346377</v>
      </c>
      <c r="CK78" s="37">
        <v>7628.4223177734684</v>
      </c>
      <c r="CL78" s="37">
        <v>24976.374801127011</v>
      </c>
    </row>
    <row r="79" spans="10:90" x14ac:dyDescent="0.25">
      <c r="J79" s="53" t="s">
        <v>16</v>
      </c>
      <c r="K79" s="37">
        <v>3226.2333126703365</v>
      </c>
      <c r="L79" s="37">
        <v>2580.7353018817762</v>
      </c>
      <c r="M79" s="37">
        <v>27183.089885217392</v>
      </c>
      <c r="N79" s="37">
        <v>891.65734512899303</v>
      </c>
      <c r="O79" s="37">
        <v>2057.8397896988995</v>
      </c>
      <c r="P79" s="37">
        <v>22752.931399079323</v>
      </c>
      <c r="Q79" s="37">
        <v>6771.4277265254468</v>
      </c>
      <c r="R79" s="37">
        <v>5810.6904242115324</v>
      </c>
      <c r="S79" s="37">
        <v>977.97130291192923</v>
      </c>
      <c r="T79" s="37">
        <v>2056.5570860198195</v>
      </c>
      <c r="U79" s="37">
        <v>20381.161105348943</v>
      </c>
      <c r="V79" s="37">
        <v>12366.714773286181</v>
      </c>
      <c r="W79" s="37">
        <v>11797.857059161601</v>
      </c>
      <c r="X79" s="37">
        <v>3652.3485159685351</v>
      </c>
      <c r="Y79" s="37">
        <v>1014.6505365641235</v>
      </c>
      <c r="Z79" s="37">
        <v>1279.2330395015038</v>
      </c>
      <c r="AA79" s="37">
        <v>35738.007544975422</v>
      </c>
      <c r="AB79" s="37">
        <v>24054.583485844691</v>
      </c>
      <c r="AC79" s="37">
        <v>3735.7220397726078</v>
      </c>
      <c r="AD79" s="37">
        <v>4085.1256094699247</v>
      </c>
      <c r="AE79" s="37">
        <v>5040.4564780495848</v>
      </c>
      <c r="AF79" s="37">
        <v>9533.9981558386717</v>
      </c>
      <c r="AG79" s="37">
        <v>10037.181515010318</v>
      </c>
      <c r="AH79" s="37">
        <v>10283.372887679752</v>
      </c>
      <c r="AI79" s="37">
        <v>3134.3250757417468</v>
      </c>
      <c r="AJ79" s="37">
        <v>7171.9988484983069</v>
      </c>
      <c r="AK79" s="37">
        <v>9056.1972032809554</v>
      </c>
      <c r="AL79" s="37">
        <v>9717.2006561459002</v>
      </c>
      <c r="AM79" s="37">
        <v>3792.0614653542161</v>
      </c>
      <c r="AN79" s="37">
        <v>8183.6241936195456</v>
      </c>
      <c r="AO79" s="37">
        <v>5661.8943686594976</v>
      </c>
      <c r="AP79" s="37">
        <v>7964.5804229733294</v>
      </c>
      <c r="AQ79" s="37">
        <v>4682.0917579892775</v>
      </c>
      <c r="AR79" s="37">
        <v>10002.410288681895</v>
      </c>
      <c r="AS79" s="37">
        <v>13461.879279191762</v>
      </c>
      <c r="AT79" s="37">
        <v>2877.2347929481825</v>
      </c>
      <c r="AU79" s="37">
        <v>9398.8455925601174</v>
      </c>
      <c r="AV79" s="37">
        <v>1767.2131520495393</v>
      </c>
      <c r="AW79" s="37">
        <v>7139.7808478336865</v>
      </c>
      <c r="AX79" s="37">
        <v>9856.806741087179</v>
      </c>
      <c r="AY79" s="37">
        <v>4830.9357058366286</v>
      </c>
      <c r="AZ79" s="37">
        <v>7248.4621891708402</v>
      </c>
      <c r="BA79" s="37">
        <v>4890.1650873302187</v>
      </c>
      <c r="BB79" s="37">
        <v>3634.2838570233639</v>
      </c>
      <c r="BC79" s="37">
        <v>3028.1533067842411</v>
      </c>
      <c r="BD79" s="37">
        <v>6858.6226629039411</v>
      </c>
      <c r="BE79" s="37">
        <v>4093.4757330977741</v>
      </c>
      <c r="BF79" s="37">
        <v>11674.330710093896</v>
      </c>
      <c r="BG79" s="37">
        <v>7763.556535539703</v>
      </c>
      <c r="BH79" s="37">
        <v>1884.3115191129757</v>
      </c>
      <c r="BI79" s="37">
        <v>1004.2200799596599</v>
      </c>
      <c r="BJ79" s="37">
        <v>2793.8074730777967</v>
      </c>
      <c r="BK79" s="37">
        <v>2972.0526082143915</v>
      </c>
      <c r="BL79" s="37">
        <v>19825.758460202251</v>
      </c>
      <c r="BM79" s="37">
        <v>1075.7229634563055</v>
      </c>
      <c r="BN79" s="37">
        <v>2139.2458408439379</v>
      </c>
      <c r="BO79" s="37">
        <v>2117.8760015970697</v>
      </c>
      <c r="BP79" s="37">
        <v>6886.6133710361555</v>
      </c>
      <c r="BQ79" s="37">
        <v>4217.7216253000006</v>
      </c>
      <c r="BR79" s="37">
        <v>3057.0622207065881</v>
      </c>
      <c r="BS79" s="37">
        <v>17498.605336421406</v>
      </c>
      <c r="BT79" s="37">
        <v>27882.073468679508</v>
      </c>
      <c r="BU79" s="37">
        <v>34960.182071453957</v>
      </c>
      <c r="BV79" s="37">
        <v>27283.917163004771</v>
      </c>
      <c r="BW79" s="37">
        <v>23191.252927132511</v>
      </c>
      <c r="BX79" s="37">
        <v>28246.879977153465</v>
      </c>
      <c r="BY79" s="37">
        <v>25800.259175926436</v>
      </c>
      <c r="BZ79" s="37">
        <v>23694.080471445002</v>
      </c>
      <c r="CA79" s="37">
        <v>24236.351595617194</v>
      </c>
      <c r="CB79" s="37">
        <v>15983.827017521537</v>
      </c>
      <c r="CC79" s="37">
        <v>22023.2111520115</v>
      </c>
      <c r="CD79" s="37">
        <v>21881.378576095918</v>
      </c>
      <c r="CE79" s="37">
        <v>22523.049565543875</v>
      </c>
      <c r="CF79" s="37">
        <v>37481.761744501411</v>
      </c>
      <c r="CG79" s="37">
        <v>14329.958962745417</v>
      </c>
      <c r="CH79" s="37">
        <v>17402.661918896421</v>
      </c>
      <c r="CI79" s="37">
        <v>27089.568702058419</v>
      </c>
      <c r="CJ79" s="37">
        <v>45054.59984824172</v>
      </c>
      <c r="CK79" s="37">
        <v>8042.1296461335469</v>
      </c>
      <c r="CL79" s="37">
        <v>25870.683909628784</v>
      </c>
    </row>
    <row r="80" spans="10:90" x14ac:dyDescent="0.25">
      <c r="J80" s="53" t="s">
        <v>17</v>
      </c>
      <c r="K80" s="37">
        <v>3535.0255563410742</v>
      </c>
      <c r="L80" s="37">
        <v>2894.2776246839912</v>
      </c>
      <c r="M80" s="37">
        <v>28749.271447312098</v>
      </c>
      <c r="N80" s="37">
        <v>945.21512743599237</v>
      </c>
      <c r="O80" s="37">
        <v>2019.1488960318297</v>
      </c>
      <c r="P80" s="37">
        <v>21583.648297899126</v>
      </c>
      <c r="Q80" s="37">
        <v>5955.7768845275277</v>
      </c>
      <c r="R80" s="37">
        <v>6184.3011984443428</v>
      </c>
      <c r="S80" s="37">
        <v>1099.5944940211616</v>
      </c>
      <c r="T80" s="37">
        <v>2088.4699739859411</v>
      </c>
      <c r="U80" s="37">
        <v>20701.960650492718</v>
      </c>
      <c r="V80" s="37">
        <v>13376.564045097572</v>
      </c>
      <c r="W80" s="37">
        <v>12199.170751919912</v>
      </c>
      <c r="X80" s="37">
        <v>3507.7289732156041</v>
      </c>
      <c r="Y80" s="37">
        <v>1154.491677720981</v>
      </c>
      <c r="Z80" s="37">
        <v>1394.4579853781458</v>
      </c>
      <c r="AA80" s="37">
        <v>35015.893383262424</v>
      </c>
      <c r="AB80" s="37">
        <v>25246.303018454801</v>
      </c>
      <c r="AC80" s="37">
        <v>4059.6268815614376</v>
      </c>
      <c r="AD80" s="37">
        <v>4214.095663072143</v>
      </c>
      <c r="AE80" s="37">
        <v>5281.787566418705</v>
      </c>
      <c r="AF80" s="37">
        <v>9459.6845610565724</v>
      </c>
      <c r="AG80" s="37">
        <v>9786.7659754195065</v>
      </c>
      <c r="AH80" s="37">
        <v>10900.267560175056</v>
      </c>
      <c r="AI80" s="37">
        <v>3247.4891886867617</v>
      </c>
      <c r="AJ80" s="37">
        <v>7292.6912790815404</v>
      </c>
      <c r="AK80" s="37">
        <v>9567.513055208592</v>
      </c>
      <c r="AL80" s="37">
        <v>10354.469084423305</v>
      </c>
      <c r="AM80" s="37">
        <v>3917.1801995543938</v>
      </c>
      <c r="AN80" s="37">
        <v>8507.7269154736787</v>
      </c>
      <c r="AO80" s="37">
        <v>6005.7295107608552</v>
      </c>
      <c r="AP80" s="37">
        <v>7277.9111056200163</v>
      </c>
      <c r="AQ80" s="37">
        <v>4654.1324830693457</v>
      </c>
      <c r="AR80" s="37">
        <v>10329.070208090992</v>
      </c>
      <c r="AS80" s="37">
        <v>13866.295041482706</v>
      </c>
      <c r="AT80" s="37">
        <v>2103.1738370499397</v>
      </c>
      <c r="AU80" s="37">
        <v>8626.4042361563534</v>
      </c>
      <c r="AV80" s="37">
        <v>1982.9844810119391</v>
      </c>
      <c r="AW80" s="37">
        <v>7112.2263514913539</v>
      </c>
      <c r="AX80" s="37">
        <v>9241.010327316948</v>
      </c>
      <c r="AY80" s="37">
        <v>4833.2564630875022</v>
      </c>
      <c r="AZ80" s="37">
        <v>7276.9938467662523</v>
      </c>
      <c r="BA80" s="37">
        <v>5011.8869631203524</v>
      </c>
      <c r="BB80" s="37">
        <v>3856.4383810499976</v>
      </c>
      <c r="BC80" s="37">
        <v>3237.3494132928113</v>
      </c>
      <c r="BD80" s="37">
        <v>6977.2623323374746</v>
      </c>
      <c r="BE80" s="37">
        <v>4347.5230738931532</v>
      </c>
      <c r="BF80" s="37">
        <v>11677.728024564996</v>
      </c>
      <c r="BG80" s="37">
        <v>1476.675191406734</v>
      </c>
      <c r="BH80" s="37">
        <v>1999.3822136265451</v>
      </c>
      <c r="BI80" s="37">
        <v>1071.259768146489</v>
      </c>
      <c r="BJ80" s="37">
        <v>2994.2454270659691</v>
      </c>
      <c r="BK80" s="37">
        <v>2502.0506706883225</v>
      </c>
      <c r="BL80" s="37">
        <v>20857.72522167008</v>
      </c>
      <c r="BM80" s="37">
        <v>1175.0740644977222</v>
      </c>
      <c r="BN80" s="37">
        <v>2225.6236663207674</v>
      </c>
      <c r="BO80" s="37">
        <v>2269.4223355834029</v>
      </c>
      <c r="BP80" s="37">
        <v>7404.5331037832075</v>
      </c>
      <c r="BQ80" s="37">
        <v>4011.8906503906869</v>
      </c>
      <c r="BR80" s="37">
        <v>3195.9976549217863</v>
      </c>
      <c r="BS80" s="37">
        <v>19470.993803551908</v>
      </c>
      <c r="BT80" s="37">
        <v>27275.687788544867</v>
      </c>
      <c r="BU80" s="37">
        <v>36564.859118677305</v>
      </c>
      <c r="BV80" s="37">
        <v>27886.481631381586</v>
      </c>
      <c r="BW80" s="37">
        <v>23630.397090713424</v>
      </c>
      <c r="BX80" s="37">
        <v>28964.242735285759</v>
      </c>
      <c r="BY80" s="37">
        <v>26442.137768972534</v>
      </c>
      <c r="BZ80" s="37">
        <v>23973.355853092358</v>
      </c>
      <c r="CA80" s="37">
        <v>24890.921461355123</v>
      </c>
      <c r="CB80" s="37">
        <v>16086.673554929166</v>
      </c>
      <c r="CC80" s="37">
        <v>23107.009256323963</v>
      </c>
      <c r="CD80" s="37">
        <v>21891.29925389955</v>
      </c>
      <c r="CE80" s="37">
        <v>22967.886071316098</v>
      </c>
      <c r="CF80" s="37">
        <v>36384.998535945662</v>
      </c>
      <c r="CG80" s="37">
        <v>15067.526349102838</v>
      </c>
      <c r="CH80" s="37">
        <v>17946.817919814588</v>
      </c>
      <c r="CI80" s="37">
        <v>26665.893871372435</v>
      </c>
      <c r="CJ80" s="37">
        <v>46092.266451668394</v>
      </c>
      <c r="CK80" s="37">
        <v>7618.9163865190003</v>
      </c>
      <c r="CL80" s="37">
        <v>28624.305303203477</v>
      </c>
    </row>
    <row r="81" spans="10:90" x14ac:dyDescent="0.25">
      <c r="J81" s="53" t="s">
        <v>18</v>
      </c>
      <c r="K81" s="37">
        <v>3016.0012509121234</v>
      </c>
      <c r="L81" s="37">
        <v>3074.0745127282826</v>
      </c>
      <c r="M81" s="37">
        <v>30250.774121064311</v>
      </c>
      <c r="N81" s="37">
        <v>989.10913100672974</v>
      </c>
      <c r="O81" s="37">
        <v>1912.7559851190269</v>
      </c>
      <c r="P81" s="37">
        <v>18591.759661661461</v>
      </c>
      <c r="Q81" s="37">
        <v>5412.5228933785738</v>
      </c>
      <c r="R81" s="37">
        <v>5436.457315046925</v>
      </c>
      <c r="S81" s="37">
        <v>1134.4454860105789</v>
      </c>
      <c r="T81" s="37">
        <v>2134.076270563678</v>
      </c>
      <c r="U81" s="37">
        <v>19305.365853658535</v>
      </c>
      <c r="V81" s="37">
        <v>12624.477942193334</v>
      </c>
      <c r="W81" s="37">
        <v>11717.698367315588</v>
      </c>
      <c r="X81" s="37">
        <v>3355.3621721204136</v>
      </c>
      <c r="Y81" s="37">
        <v>1198.859639379466</v>
      </c>
      <c r="Z81" s="37">
        <v>1468.3844207876928</v>
      </c>
      <c r="AA81" s="37">
        <v>29796.09804609805</v>
      </c>
      <c r="AB81" s="37">
        <v>21355.947832960082</v>
      </c>
      <c r="AC81" s="37">
        <v>2882.4491087438037</v>
      </c>
      <c r="AD81" s="37">
        <v>3577.3354953447015</v>
      </c>
      <c r="AE81" s="37">
        <v>4655.9106939546255</v>
      </c>
      <c r="AF81" s="37">
        <v>7926.7272942010159</v>
      </c>
      <c r="AG81" s="37">
        <v>8432.6314490952063</v>
      </c>
      <c r="AH81" s="37">
        <v>9381.6554107114807</v>
      </c>
      <c r="AI81" s="37">
        <v>2660.0884837109534</v>
      </c>
      <c r="AJ81" s="37">
        <v>6226.6021348269005</v>
      </c>
      <c r="AK81" s="37">
        <v>8255.8783545642218</v>
      </c>
      <c r="AL81" s="37">
        <v>8941.3959538561576</v>
      </c>
      <c r="AM81" s="37">
        <v>3358.8676506169854</v>
      </c>
      <c r="AN81" s="37">
        <v>7195.8907028842023</v>
      </c>
      <c r="AO81" s="37">
        <v>5368.131812829004</v>
      </c>
      <c r="AP81" s="37">
        <v>4707.8030233572545</v>
      </c>
      <c r="AQ81" s="37">
        <v>3858.2176658369553</v>
      </c>
      <c r="AR81" s="37">
        <v>8751.0470672890642</v>
      </c>
      <c r="AS81" s="37">
        <v>11502.787338213195</v>
      </c>
      <c r="AT81" s="37">
        <v>1347.1272882115245</v>
      </c>
      <c r="AU81" s="37">
        <v>9526.7500138195337</v>
      </c>
      <c r="AV81" s="37">
        <v>2124.3111695432035</v>
      </c>
      <c r="AW81" s="37">
        <v>5224.8215638869842</v>
      </c>
      <c r="AX81" s="37">
        <v>8515.8094728689957</v>
      </c>
      <c r="AY81" s="37">
        <v>3743.0471897438665</v>
      </c>
      <c r="AZ81" s="37">
        <v>7542.7548528620509</v>
      </c>
      <c r="BA81" s="37">
        <v>5062.5137772790122</v>
      </c>
      <c r="BB81" s="37">
        <v>3853.1255419835984</v>
      </c>
      <c r="BC81" s="37">
        <v>3372.5230850625339</v>
      </c>
      <c r="BD81" s="37">
        <v>6133.64489218783</v>
      </c>
      <c r="BE81" s="37">
        <v>4067.0051343831569</v>
      </c>
      <c r="BF81" s="37">
        <v>10711.533978319152</v>
      </c>
      <c r="BG81" s="37">
        <v>643.301905291548</v>
      </c>
      <c r="BH81" s="37">
        <v>1711.3080307060116</v>
      </c>
      <c r="BI81" s="37">
        <v>945.6181835316695</v>
      </c>
      <c r="BJ81" s="37">
        <v>3050.0572397806809</v>
      </c>
      <c r="BK81" s="37">
        <v>2469.9750851037738</v>
      </c>
      <c r="BL81" s="37">
        <v>19438.566063012844</v>
      </c>
      <c r="BM81" s="37">
        <v>1161.8187069356766</v>
      </c>
      <c r="BN81" s="37">
        <v>1937.9797832884881</v>
      </c>
      <c r="BO81" s="37">
        <v>2046.7234168669934</v>
      </c>
      <c r="BP81" s="37">
        <v>7826.9394173821502</v>
      </c>
      <c r="BQ81" s="37">
        <v>3555.0555694214022</v>
      </c>
      <c r="BR81" s="37">
        <v>2877.8214896041013</v>
      </c>
      <c r="BS81" s="37">
        <v>18532.095909994303</v>
      </c>
      <c r="BT81" s="37">
        <v>23843.265724545032</v>
      </c>
      <c r="BU81" s="37">
        <v>37253.434239128575</v>
      </c>
      <c r="BV81" s="37">
        <v>23289.856931310707</v>
      </c>
      <c r="BW81" s="37">
        <v>19759.612811133909</v>
      </c>
      <c r="BX81" s="37">
        <v>24482.552078732089</v>
      </c>
      <c r="BY81" s="37">
        <v>22244.690960926935</v>
      </c>
      <c r="BZ81" s="37">
        <v>20059.302885102021</v>
      </c>
      <c r="CA81" s="37">
        <v>21076.412451122262</v>
      </c>
      <c r="CB81" s="37">
        <v>13297.651501197273</v>
      </c>
      <c r="CC81" s="37">
        <v>20231.969232098872</v>
      </c>
      <c r="CD81" s="37">
        <v>18430.720530153987</v>
      </c>
      <c r="CE81" s="37">
        <v>19329.491601635302</v>
      </c>
      <c r="CF81" s="37">
        <v>28982.267993340818</v>
      </c>
      <c r="CG81" s="37">
        <v>12997.619231214097</v>
      </c>
      <c r="CH81" s="37">
        <v>15341.266884726281</v>
      </c>
      <c r="CI81" s="37">
        <v>22145.279766912205</v>
      </c>
      <c r="CJ81" s="37">
        <v>43078.104325236411</v>
      </c>
      <c r="CK81" s="37">
        <v>6726.0383109018621</v>
      </c>
      <c r="CL81" s="37">
        <v>27122.297844457222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82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9" customWidth="1"/>
    <col min="11" max="68" width="9.28515625" bestFit="1" customWidth="1"/>
    <col min="70" max="73" width="9.28515625" bestFit="1" customWidth="1"/>
    <col min="75" max="88" width="9.28515625" bestFit="1" customWidth="1"/>
    <col min="89" max="89" width="9.5703125" bestFit="1" customWidth="1"/>
    <col min="90" max="103" width="9.28515625" bestFit="1" customWidth="1"/>
  </cols>
  <sheetData>
    <row r="1" spans="2:90" ht="15.75" x14ac:dyDescent="0.25">
      <c r="B1" s="22" t="s">
        <v>185</v>
      </c>
    </row>
    <row r="3" spans="2:90" ht="15.75" x14ac:dyDescent="0.25">
      <c r="B3" s="22" t="s">
        <v>186</v>
      </c>
    </row>
    <row r="5" spans="2:90" x14ac:dyDescent="0.25">
      <c r="J5" t="s">
        <v>187</v>
      </c>
    </row>
    <row r="6" spans="2:90" x14ac:dyDescent="0.25">
      <c r="J6" s="59" t="s">
        <v>1</v>
      </c>
      <c r="K6" s="45" t="s">
        <v>137</v>
      </c>
      <c r="L6" s="45" t="s">
        <v>76</v>
      </c>
      <c r="M6" s="45" t="s">
        <v>188</v>
      </c>
      <c r="N6" s="45" t="s">
        <v>78</v>
      </c>
      <c r="O6" s="45" t="s">
        <v>138</v>
      </c>
      <c r="P6" s="45" t="s">
        <v>79</v>
      </c>
      <c r="Q6" s="45" t="s">
        <v>139</v>
      </c>
      <c r="R6" s="45" t="s">
        <v>81</v>
      </c>
      <c r="S6" s="45" t="s">
        <v>140</v>
      </c>
      <c r="T6" s="45" t="s">
        <v>82</v>
      </c>
      <c r="U6" s="45" t="s">
        <v>83</v>
      </c>
      <c r="V6" s="45" t="s">
        <v>141</v>
      </c>
      <c r="W6" s="45" t="s">
        <v>84</v>
      </c>
      <c r="X6" s="45" t="s">
        <v>85</v>
      </c>
      <c r="Y6" s="45" t="s">
        <v>142</v>
      </c>
      <c r="Z6" s="45" t="s">
        <v>143</v>
      </c>
      <c r="AA6" s="45" t="s">
        <v>60</v>
      </c>
      <c r="AB6" s="45" t="s">
        <v>61</v>
      </c>
      <c r="AC6" s="45" t="s">
        <v>144</v>
      </c>
      <c r="AD6" s="45" t="s">
        <v>145</v>
      </c>
      <c r="AE6" s="45" t="s">
        <v>51</v>
      </c>
      <c r="AF6" s="45" t="s">
        <v>52</v>
      </c>
      <c r="AG6" s="45" t="s">
        <v>146</v>
      </c>
      <c r="AH6" s="45" t="s">
        <v>147</v>
      </c>
      <c r="AI6" s="45" t="s">
        <v>53</v>
      </c>
      <c r="AJ6" s="45" t="s">
        <v>54</v>
      </c>
      <c r="AK6" s="45" t="s">
        <v>148</v>
      </c>
      <c r="AL6" s="45" t="s">
        <v>149</v>
      </c>
      <c r="AM6" s="45" t="s">
        <v>150</v>
      </c>
      <c r="AN6" s="45" t="s">
        <v>151</v>
      </c>
      <c r="AO6" s="45" t="s">
        <v>56</v>
      </c>
      <c r="AP6" s="45" t="s">
        <v>57</v>
      </c>
      <c r="AQ6" s="45" t="s">
        <v>152</v>
      </c>
      <c r="AR6" s="45" t="s">
        <v>153</v>
      </c>
      <c r="AS6" s="45" t="s">
        <v>154</v>
      </c>
      <c r="AT6" s="45" t="s">
        <v>58</v>
      </c>
      <c r="AU6" s="45" t="s">
        <v>64</v>
      </c>
      <c r="AV6" s="45" t="s">
        <v>155</v>
      </c>
      <c r="AW6" s="45" t="s">
        <v>65</v>
      </c>
      <c r="AX6" s="45" t="s">
        <v>66</v>
      </c>
      <c r="AY6" s="45" t="s">
        <v>156</v>
      </c>
      <c r="AZ6" s="45" t="s">
        <v>157</v>
      </c>
      <c r="BA6" s="45" t="s">
        <v>158</v>
      </c>
      <c r="BB6" s="45" t="s">
        <v>159</v>
      </c>
      <c r="BC6" s="45" t="s">
        <v>160</v>
      </c>
      <c r="BD6" s="45" t="s">
        <v>67</v>
      </c>
      <c r="BE6" s="45" t="s">
        <v>161</v>
      </c>
      <c r="BF6" s="45" t="s">
        <v>68</v>
      </c>
      <c r="BG6" s="45" t="s">
        <v>162</v>
      </c>
      <c r="BH6" s="45" t="s">
        <v>70</v>
      </c>
      <c r="BI6" s="45" t="s">
        <v>163</v>
      </c>
      <c r="BJ6" s="45" t="s">
        <v>164</v>
      </c>
      <c r="BK6" s="45" t="s">
        <v>165</v>
      </c>
      <c r="BL6" s="45" t="s">
        <v>166</v>
      </c>
      <c r="BM6" s="45" t="s">
        <v>167</v>
      </c>
      <c r="BN6" s="45" t="s">
        <v>71</v>
      </c>
      <c r="BO6" s="45" t="s">
        <v>168</v>
      </c>
      <c r="BP6" s="45" t="s">
        <v>169</v>
      </c>
      <c r="BQ6" s="45" t="s">
        <v>72</v>
      </c>
      <c r="BR6" s="45" t="s">
        <v>73</v>
      </c>
      <c r="BS6" s="45" t="s">
        <v>170</v>
      </c>
      <c r="BT6" s="45" t="s">
        <v>62</v>
      </c>
      <c r="BU6" s="45" t="s">
        <v>189</v>
      </c>
      <c r="BV6" s="45" t="s">
        <v>39</v>
      </c>
      <c r="BW6" s="45" t="s">
        <v>171</v>
      </c>
      <c r="BX6" s="45" t="s">
        <v>41</v>
      </c>
      <c r="BY6" s="45" t="s">
        <v>42</v>
      </c>
      <c r="BZ6" s="45" t="s">
        <v>35</v>
      </c>
      <c r="CA6" s="45" t="s">
        <v>43</v>
      </c>
      <c r="CB6" s="45" t="s">
        <v>44</v>
      </c>
      <c r="CC6" s="45" t="s">
        <v>45</v>
      </c>
      <c r="CD6" s="45" t="s">
        <v>36</v>
      </c>
      <c r="CE6" s="45" t="s">
        <v>46</v>
      </c>
      <c r="CF6" s="45" t="s">
        <v>89</v>
      </c>
      <c r="CG6" s="45" t="s">
        <v>37</v>
      </c>
      <c r="CH6" s="45" t="s">
        <v>38</v>
      </c>
      <c r="CI6" s="45" t="s">
        <v>47</v>
      </c>
      <c r="CJ6" s="45" t="s">
        <v>48</v>
      </c>
      <c r="CK6" s="45" t="s">
        <v>74</v>
      </c>
      <c r="CL6" s="45" t="s">
        <v>49</v>
      </c>
    </row>
    <row r="7" spans="2:90" x14ac:dyDescent="0.25">
      <c r="J7" s="53" t="s">
        <v>4</v>
      </c>
      <c r="K7" s="48">
        <v>5.1167987380303899</v>
      </c>
      <c r="L7" s="48">
        <v>4.7976844480563035</v>
      </c>
      <c r="M7" s="48">
        <v>27.944077565792405</v>
      </c>
      <c r="N7" s="48">
        <v>2.5106037750741828E-2</v>
      </c>
      <c r="O7" s="48">
        <v>0.21391580161745283</v>
      </c>
      <c r="P7" s="48">
        <v>122.2700763454711</v>
      </c>
      <c r="Q7" s="48">
        <v>8.183339825124575</v>
      </c>
      <c r="R7" s="48">
        <v>2.8994086681508913</v>
      </c>
      <c r="S7" s="48"/>
      <c r="T7" s="48">
        <v>0.48761514738488398</v>
      </c>
      <c r="U7" s="48">
        <v>21.954277428709521</v>
      </c>
      <c r="V7" s="48">
        <v>12.025191416758524</v>
      </c>
      <c r="W7" s="48">
        <v>18.479561155826492</v>
      </c>
      <c r="X7" s="48">
        <v>1.8433996896643075</v>
      </c>
      <c r="Y7" s="48">
        <v>2.6832875140446077</v>
      </c>
      <c r="Z7" s="48">
        <v>0.89588418674197556</v>
      </c>
      <c r="AA7" s="48">
        <v>117.66027383046168</v>
      </c>
      <c r="AB7" s="48">
        <v>109.8159613746095</v>
      </c>
      <c r="AC7" s="48">
        <v>21.460692799823235</v>
      </c>
      <c r="AD7" s="48">
        <v>14.086043750164922</v>
      </c>
      <c r="AE7" s="48">
        <v>9.7685798853832111</v>
      </c>
      <c r="AF7" s="48">
        <v>151.35705985677612</v>
      </c>
      <c r="AG7" s="48">
        <v>27.425108614818583</v>
      </c>
      <c r="AH7" s="48">
        <v>27.868603286384975</v>
      </c>
      <c r="AI7" s="48">
        <v>31.4212205207434</v>
      </c>
      <c r="AJ7" s="48">
        <v>36.913247649578928</v>
      </c>
      <c r="AK7" s="48">
        <v>60.423863346647401</v>
      </c>
      <c r="AL7" s="48">
        <v>38.304364783481503</v>
      </c>
      <c r="AM7" s="48">
        <v>51.025242718446592</v>
      </c>
      <c r="AN7" s="48">
        <v>10.853568254300203</v>
      </c>
      <c r="AO7" s="48">
        <v>8.150261123400762</v>
      </c>
      <c r="AP7" s="48">
        <v>12.659110507191894</v>
      </c>
      <c r="AQ7" s="48">
        <v>11.775175556651165</v>
      </c>
      <c r="AR7" s="48">
        <v>28.83826875883096</v>
      </c>
      <c r="AS7" s="48">
        <v>233.15129892970202</v>
      </c>
      <c r="AT7" s="48">
        <v>14.979403907643494</v>
      </c>
      <c r="AU7" s="48">
        <v>65.806077685707805</v>
      </c>
      <c r="AV7" s="48">
        <v>0.88366837719504743</v>
      </c>
      <c r="AW7" s="48">
        <v>7.304355019689563</v>
      </c>
      <c r="AX7" s="48">
        <v>39.425994895301599</v>
      </c>
      <c r="AY7" s="48">
        <v>1.9196377555874882</v>
      </c>
      <c r="AZ7" s="48">
        <v>9.1157990590377906</v>
      </c>
      <c r="BA7" s="48">
        <v>2.9280582638317867</v>
      </c>
      <c r="BB7" s="48">
        <v>4.0072886841777668</v>
      </c>
      <c r="BC7" s="48">
        <v>0.83066120742224914</v>
      </c>
      <c r="BD7" s="48">
        <v>4.7407756745037402</v>
      </c>
      <c r="BE7" s="48">
        <v>2.1585064010296482</v>
      </c>
      <c r="BF7" s="48">
        <v>82.930780559646536</v>
      </c>
      <c r="BG7" s="48">
        <v>3.0104008789023347</v>
      </c>
      <c r="BH7" s="48">
        <v>8.9529494813281296</v>
      </c>
      <c r="BI7" s="48">
        <v>4.4406742755085817</v>
      </c>
      <c r="BJ7" s="48">
        <v>0.24503310029078759</v>
      </c>
      <c r="BK7" s="48"/>
      <c r="BL7" s="48">
        <v>26.81845006988663</v>
      </c>
      <c r="BM7" s="48">
        <v>6.041593934087178</v>
      </c>
      <c r="BN7" s="48">
        <v>7.2356678404157115</v>
      </c>
      <c r="BO7" s="48">
        <v>0.17933657051666116</v>
      </c>
      <c r="BP7" s="48"/>
      <c r="BQ7" s="48">
        <v>21.381208972513782</v>
      </c>
      <c r="BR7" s="48">
        <v>24.261509930481449</v>
      </c>
      <c r="BS7" s="48">
        <v>36.169075369075365</v>
      </c>
      <c r="BT7" s="48">
        <v>76.112027491408924</v>
      </c>
      <c r="BU7" s="48">
        <v>56.338520330281533</v>
      </c>
      <c r="BV7" s="48">
        <v>222.05086212270444</v>
      </c>
      <c r="BW7" s="48">
        <v>127.52787965001853</v>
      </c>
      <c r="BX7" s="48">
        <v>286.87656471995814</v>
      </c>
      <c r="BY7" s="48">
        <v>75.179988805465996</v>
      </c>
      <c r="BZ7" s="48">
        <v>276.59452440328948</v>
      </c>
      <c r="CA7" s="48">
        <v>105.52701438739598</v>
      </c>
      <c r="CB7" s="48">
        <v>253.41925064599482</v>
      </c>
      <c r="CC7" s="48">
        <v>157.80747234397828</v>
      </c>
      <c r="CD7" s="48">
        <v>150.14365553794107</v>
      </c>
      <c r="CE7" s="48">
        <v>71.702900463498679</v>
      </c>
      <c r="CF7" s="48">
        <v>141.37727050672828</v>
      </c>
      <c r="CG7" s="48">
        <v>187.40929647268365</v>
      </c>
      <c r="CH7" s="48">
        <v>82.08278244026809</v>
      </c>
      <c r="CI7" s="48">
        <v>141.23776286756427</v>
      </c>
      <c r="CJ7" s="48">
        <v>330.9768937133021</v>
      </c>
      <c r="CK7" s="48">
        <v>3.7580904385725957</v>
      </c>
      <c r="CL7" s="48">
        <v>170.36473276180598</v>
      </c>
    </row>
    <row r="8" spans="2:90" x14ac:dyDescent="0.25">
      <c r="J8" s="53" t="s">
        <v>5</v>
      </c>
      <c r="K8" s="48">
        <v>5.4375320458041365</v>
      </c>
      <c r="L8" s="48">
        <v>5.1555487866987395</v>
      </c>
      <c r="M8" s="48">
        <v>28.596773476075377</v>
      </c>
      <c r="N8" s="48">
        <v>3.0454299856928317E-2</v>
      </c>
      <c r="O8" s="48">
        <v>0.24115203126847376</v>
      </c>
      <c r="P8" s="48">
        <v>118.39212933184821</v>
      </c>
      <c r="Q8" s="48">
        <v>9.2316674607914848</v>
      </c>
      <c r="R8" s="48">
        <v>3.1574717327085664</v>
      </c>
      <c r="S8" s="48"/>
      <c r="T8" s="48">
        <v>0.54882931665649792</v>
      </c>
      <c r="U8" s="48">
        <v>23.363505747126439</v>
      </c>
      <c r="V8" s="48">
        <v>17.414378168165264</v>
      </c>
      <c r="W8" s="48">
        <v>15.991426250580217</v>
      </c>
      <c r="X8" s="48">
        <v>2.0113640084382265</v>
      </c>
      <c r="Y8" s="48">
        <v>3.9797604010420775</v>
      </c>
      <c r="Z8" s="48">
        <v>0.9635486922818689</v>
      </c>
      <c r="AA8" s="48">
        <v>130.12391511756741</v>
      </c>
      <c r="AB8" s="48">
        <v>127.91347479699706</v>
      </c>
      <c r="AC8" s="48">
        <v>22.333870348672775</v>
      </c>
      <c r="AD8" s="48">
        <v>15.673646805832373</v>
      </c>
      <c r="AE8" s="48">
        <v>10.75294199877999</v>
      </c>
      <c r="AF8" s="48">
        <v>173.31201857725418</v>
      </c>
      <c r="AG8" s="48">
        <v>34.543877190918721</v>
      </c>
      <c r="AH8" s="48">
        <v>33.691540450683412</v>
      </c>
      <c r="AI8" s="48">
        <v>32.057074230813221</v>
      </c>
      <c r="AJ8" s="48">
        <v>46.797953788243625</v>
      </c>
      <c r="AK8" s="48">
        <v>72.388410168031029</v>
      </c>
      <c r="AL8" s="48">
        <v>46.507772245701382</v>
      </c>
      <c r="AM8" s="48">
        <v>57.361889412348127</v>
      </c>
      <c r="AN8" s="48">
        <v>12.068990539247217</v>
      </c>
      <c r="AO8" s="48">
        <v>8.0664460576636827</v>
      </c>
      <c r="AP8" s="48">
        <v>14.455759485284174</v>
      </c>
      <c r="AQ8" s="48">
        <v>21.343581906274608</v>
      </c>
      <c r="AR8" s="48">
        <v>33.521065848214292</v>
      </c>
      <c r="AS8" s="48">
        <v>223.14719157472419</v>
      </c>
      <c r="AT8" s="48">
        <v>22.595815998457734</v>
      </c>
      <c r="AU8" s="48">
        <v>22.185565092083799</v>
      </c>
      <c r="AV8" s="48">
        <v>1.032958524493546</v>
      </c>
      <c r="AW8" s="48">
        <v>6.0032444864719166</v>
      </c>
      <c r="AX8" s="48">
        <v>30.593164185633597</v>
      </c>
      <c r="AY8" s="48">
        <v>1.9132238859823201</v>
      </c>
      <c r="AZ8" s="48">
        <v>8.8510590692124111</v>
      </c>
      <c r="BA8" s="48">
        <v>3.1520428861199652</v>
      </c>
      <c r="BB8" s="48">
        <v>4.2765508219796358</v>
      </c>
      <c r="BC8" s="48">
        <v>0.88847242408016514</v>
      </c>
      <c r="BD8" s="48">
        <v>4.9620708043224795</v>
      </c>
      <c r="BE8" s="48">
        <v>2.4688551397477583</v>
      </c>
      <c r="BF8" s="48">
        <v>71.338572029569079</v>
      </c>
      <c r="BG8" s="48">
        <v>1.345057502037474</v>
      </c>
      <c r="BH8" s="48">
        <v>9.3887150520156037</v>
      </c>
      <c r="BI8" s="48">
        <v>4.893679154200985</v>
      </c>
      <c r="BJ8" s="48">
        <v>0.27321704604006908</v>
      </c>
      <c r="BK8" s="48"/>
      <c r="BL8" s="48">
        <v>32.790410958904104</v>
      </c>
      <c r="BM8" s="48">
        <v>6.3603863330478418</v>
      </c>
      <c r="BN8" s="48">
        <v>7.6581989192703039</v>
      </c>
      <c r="BO8" s="48">
        <v>0.21568122259592723</v>
      </c>
      <c r="BP8" s="48"/>
      <c r="BQ8" s="48">
        <v>17.878245469201808</v>
      </c>
      <c r="BR8" s="48">
        <v>17.349404078116024</v>
      </c>
      <c r="BS8" s="48">
        <v>41.085387571468736</v>
      </c>
      <c r="BT8" s="48">
        <v>81.401586177866207</v>
      </c>
      <c r="BU8" s="48">
        <v>62.013430151460994</v>
      </c>
      <c r="BV8" s="48">
        <v>234.22227665062755</v>
      </c>
      <c r="BW8" s="48">
        <v>141.39431797239493</v>
      </c>
      <c r="BX8" s="48">
        <v>317.39820058117886</v>
      </c>
      <c r="BY8" s="48">
        <v>85.142014283239334</v>
      </c>
      <c r="BZ8" s="48">
        <v>293.39181867074132</v>
      </c>
      <c r="CA8" s="48">
        <v>104.18095449888992</v>
      </c>
      <c r="CB8" s="48">
        <v>281.682333330272</v>
      </c>
      <c r="CC8" s="48">
        <v>187.38883760289255</v>
      </c>
      <c r="CD8" s="48">
        <v>164.93195876288661</v>
      </c>
      <c r="CE8" s="48">
        <v>78.603565285961764</v>
      </c>
      <c r="CF8" s="48">
        <v>170.11560310337964</v>
      </c>
      <c r="CG8" s="48">
        <v>203.820384426679</v>
      </c>
      <c r="CH8" s="48">
        <v>87.414140995679318</v>
      </c>
      <c r="CI8" s="48">
        <v>163.05325453749538</v>
      </c>
      <c r="CJ8" s="48">
        <v>351.73632454484061</v>
      </c>
      <c r="CK8" s="48">
        <v>4.3777233053080105</v>
      </c>
      <c r="CL8" s="48">
        <v>191.90172199002021</v>
      </c>
    </row>
    <row r="9" spans="2:90" x14ac:dyDescent="0.25">
      <c r="J9" s="53" t="s">
        <v>6</v>
      </c>
      <c r="K9" s="48"/>
      <c r="L9" s="48">
        <v>5.5984563692556808</v>
      </c>
      <c r="M9" s="48">
        <v>29.442006893682766</v>
      </c>
      <c r="N9" s="48">
        <v>4.0352468725460632E-2</v>
      </c>
      <c r="O9" s="48">
        <v>0.28026057179999986</v>
      </c>
      <c r="P9" s="48">
        <v>125.95988378467274</v>
      </c>
      <c r="Q9" s="48">
        <v>11.453187032352194</v>
      </c>
      <c r="R9" s="48">
        <v>3.4468102611619895</v>
      </c>
      <c r="S9" s="48"/>
      <c r="T9" s="48">
        <v>0.62744092262783568</v>
      </c>
      <c r="U9" s="48">
        <v>25.680246913580248</v>
      </c>
      <c r="V9" s="48">
        <v>22.593858664878088</v>
      </c>
      <c r="W9" s="48">
        <v>16.497909488117653</v>
      </c>
      <c r="X9" s="48">
        <v>2.2338392682200587</v>
      </c>
      <c r="Y9" s="48">
        <v>3.2317188374377297</v>
      </c>
      <c r="Z9" s="48">
        <v>1.0503231619559039</v>
      </c>
      <c r="AA9" s="48">
        <v>165.3917933947578</v>
      </c>
      <c r="AB9" s="48">
        <v>163.19285123449055</v>
      </c>
      <c r="AC9" s="48">
        <v>27.116509505935486</v>
      </c>
      <c r="AD9" s="48">
        <v>20.488502206093518</v>
      </c>
      <c r="AE9" s="48">
        <v>14.024099673307285</v>
      </c>
      <c r="AF9" s="48">
        <v>214.1796904870277</v>
      </c>
      <c r="AG9" s="48">
        <v>44.88161509330299</v>
      </c>
      <c r="AH9" s="48">
        <v>42.962102289622351</v>
      </c>
      <c r="AI9" s="48">
        <v>35.312337453476083</v>
      </c>
      <c r="AJ9" s="48">
        <v>70.852236157122576</v>
      </c>
      <c r="AK9" s="48">
        <v>85.508767504566407</v>
      </c>
      <c r="AL9" s="48">
        <v>62.039213172082185</v>
      </c>
      <c r="AM9" s="48">
        <v>71.547872708405393</v>
      </c>
      <c r="AN9" s="48">
        <v>13.649432788213916</v>
      </c>
      <c r="AO9" s="48">
        <v>10.086950410357185</v>
      </c>
      <c r="AP9" s="48">
        <v>18.345214422645117</v>
      </c>
      <c r="AQ9" s="48">
        <v>38.460724946124287</v>
      </c>
      <c r="AR9" s="48">
        <v>45.323742600796692</v>
      </c>
      <c r="AS9" s="48">
        <v>344.71237593984961</v>
      </c>
      <c r="AT9" s="48">
        <v>19.387303625235504</v>
      </c>
      <c r="AU9" s="48">
        <v>26.070380453934405</v>
      </c>
      <c r="AV9" s="48">
        <v>1.6355012258240265</v>
      </c>
      <c r="AW9" s="48">
        <v>6.3405421198264094</v>
      </c>
      <c r="AX9" s="48">
        <v>28.462749772717167</v>
      </c>
      <c r="AY9" s="48">
        <v>2.2072795898662223</v>
      </c>
      <c r="AZ9" s="48">
        <v>9.2894234534064211</v>
      </c>
      <c r="BA9" s="48">
        <v>3.0651015997530044</v>
      </c>
      <c r="BB9" s="48">
        <v>6.4064779978328916</v>
      </c>
      <c r="BC9" s="48">
        <v>0.84773352787080913</v>
      </c>
      <c r="BD9" s="48">
        <v>4.8712102529367085</v>
      </c>
      <c r="BE9" s="48">
        <v>3.0398211428592647</v>
      </c>
      <c r="BF9" s="48">
        <v>59.51883870579745</v>
      </c>
      <c r="BG9" s="48">
        <v>1.3002745807808924</v>
      </c>
      <c r="BH9" s="48">
        <v>10.287913838289358</v>
      </c>
      <c r="BI9" s="48">
        <v>2.1101268395804538</v>
      </c>
      <c r="BJ9" s="48">
        <v>0.29923194628080751</v>
      </c>
      <c r="BK9" s="48"/>
      <c r="BL9" s="48">
        <v>34.926756057820235</v>
      </c>
      <c r="BM9" s="48">
        <v>7.0378783407995567</v>
      </c>
      <c r="BN9" s="48">
        <v>9.1988917474767451</v>
      </c>
      <c r="BO9" s="48">
        <v>0.26937144322548773</v>
      </c>
      <c r="BP9" s="48"/>
      <c r="BQ9" s="48">
        <v>24.825338877144123</v>
      </c>
      <c r="BR9" s="48">
        <v>20.824295999918764</v>
      </c>
      <c r="BS9" s="48">
        <v>53.94787968740534</v>
      </c>
      <c r="BT9" s="48">
        <v>99.229546862358433</v>
      </c>
      <c r="BU9" s="48">
        <v>66.784211115933076</v>
      </c>
      <c r="BV9" s="48">
        <v>280.08671530684046</v>
      </c>
      <c r="BW9" s="48">
        <v>180.10851117248305</v>
      </c>
      <c r="BX9" s="48">
        <v>390.33598031020711</v>
      </c>
      <c r="BY9" s="48">
        <v>112.40389143921786</v>
      </c>
      <c r="BZ9" s="48">
        <v>359.43843362428413</v>
      </c>
      <c r="CA9" s="48">
        <v>126.07749885391803</v>
      </c>
      <c r="CB9" s="48">
        <v>362.00642738049436</v>
      </c>
      <c r="CC9" s="48">
        <v>241.42686544573934</v>
      </c>
      <c r="CD9" s="48">
        <v>216.72968309396907</v>
      </c>
      <c r="CE9" s="48">
        <v>98.809821152872317</v>
      </c>
      <c r="CF9" s="48">
        <v>205.62572985084461</v>
      </c>
      <c r="CG9" s="48">
        <v>257.66715144668063</v>
      </c>
      <c r="CH9" s="48">
        <v>107.51727248385046</v>
      </c>
      <c r="CI9" s="48">
        <v>194.60213068181821</v>
      </c>
      <c r="CJ9" s="48">
        <v>418.36914095079243</v>
      </c>
      <c r="CK9" s="48">
        <v>5.856950861932507</v>
      </c>
      <c r="CL9" s="48">
        <v>227.78508472069564</v>
      </c>
    </row>
    <row r="10" spans="2:90" x14ac:dyDescent="0.25">
      <c r="J10" s="53" t="s">
        <v>7</v>
      </c>
      <c r="K10" s="48">
        <v>7.0429423530679944</v>
      </c>
      <c r="L10" s="48">
        <v>6.1083692107686467</v>
      </c>
      <c r="M10" s="48">
        <v>30.579935136728817</v>
      </c>
      <c r="N10" s="48">
        <v>5.5578803678612558E-2</v>
      </c>
      <c r="O10" s="48">
        <v>0.29793943259374583</v>
      </c>
      <c r="P10" s="48">
        <v>125.68482099118063</v>
      </c>
      <c r="Q10" s="48">
        <v>14.691521606250662</v>
      </c>
      <c r="R10" s="48">
        <v>3.8879220092790154</v>
      </c>
      <c r="S10" s="48"/>
      <c r="T10" s="48">
        <v>0.70826124577699701</v>
      </c>
      <c r="U10" s="48">
        <v>28.683164134686923</v>
      </c>
      <c r="V10" s="48">
        <v>27.992293825484911</v>
      </c>
      <c r="W10" s="48">
        <v>18.649383753749234</v>
      </c>
      <c r="X10" s="48">
        <v>2.5682066218685251</v>
      </c>
      <c r="Y10" s="48">
        <v>2.5706167294953532</v>
      </c>
      <c r="Z10" s="48">
        <v>1.2368472839100761</v>
      </c>
      <c r="AA10" s="48">
        <v>196.89410416050006</v>
      </c>
      <c r="AB10" s="48">
        <v>198.51359316525503</v>
      </c>
      <c r="AC10" s="48">
        <v>34.492178473388783</v>
      </c>
      <c r="AD10" s="48">
        <v>23.32731797571272</v>
      </c>
      <c r="AE10" s="48">
        <v>17.70139959458238</v>
      </c>
      <c r="AF10" s="48">
        <v>257.07845950020555</v>
      </c>
      <c r="AG10" s="48">
        <v>53.835969515364916</v>
      </c>
      <c r="AH10" s="48">
        <v>60.337158469945336</v>
      </c>
      <c r="AI10" s="48">
        <v>42.824840333783968</v>
      </c>
      <c r="AJ10" s="48">
        <v>72.255542481979887</v>
      </c>
      <c r="AK10" s="48">
        <v>98.601787832198553</v>
      </c>
      <c r="AL10" s="48">
        <v>74.702953896848982</v>
      </c>
      <c r="AM10" s="48">
        <v>83.493817429429996</v>
      </c>
      <c r="AN10" s="48">
        <v>16.674716361907048</v>
      </c>
      <c r="AO10" s="48">
        <v>14.480480602173374</v>
      </c>
      <c r="AP10" s="48">
        <v>24.087613764223992</v>
      </c>
      <c r="AQ10" s="48">
        <v>47.932319503912588</v>
      </c>
      <c r="AR10" s="48">
        <v>57.959895328913071</v>
      </c>
      <c r="AS10" s="48">
        <v>431.21009316770176</v>
      </c>
      <c r="AT10" s="48">
        <v>16.845820062771249</v>
      </c>
      <c r="AU10" s="48">
        <v>30.912659829377606</v>
      </c>
      <c r="AV10" s="48">
        <v>1.6769885254859098</v>
      </c>
      <c r="AW10" s="48">
        <v>8.374421383607249</v>
      </c>
      <c r="AX10" s="48">
        <v>38.422172926708178</v>
      </c>
      <c r="AY10" s="48">
        <v>2.596200279935025</v>
      </c>
      <c r="AZ10" s="48">
        <v>10.080885399104</v>
      </c>
      <c r="BA10" s="48">
        <v>3.5932984104046244</v>
      </c>
      <c r="BB10" s="48">
        <v>7.1208718244803686</v>
      </c>
      <c r="BC10" s="48">
        <v>0.926444476786494</v>
      </c>
      <c r="BD10" s="48">
        <v>4.9149769346873846</v>
      </c>
      <c r="BE10" s="48">
        <v>3.5214419283399083</v>
      </c>
      <c r="BF10" s="48">
        <v>67.790451550795694</v>
      </c>
      <c r="BG10" s="48">
        <v>2.9179748807691572</v>
      </c>
      <c r="BH10" s="48">
        <v>11.873477627585535</v>
      </c>
      <c r="BI10" s="48">
        <v>2.5175819013335148</v>
      </c>
      <c r="BJ10" s="48">
        <v>0.38366259759934734</v>
      </c>
      <c r="BK10" s="48"/>
      <c r="BL10" s="48">
        <v>38.528754589513881</v>
      </c>
      <c r="BM10" s="48">
        <v>7.250545480943738</v>
      </c>
      <c r="BN10" s="48">
        <v>10.391421953869823</v>
      </c>
      <c r="BO10" s="48">
        <v>0.35973213911593704</v>
      </c>
      <c r="BP10" s="48"/>
      <c r="BQ10" s="48">
        <v>30.536176028799677</v>
      </c>
      <c r="BR10" s="48">
        <v>24.917119046182918</v>
      </c>
      <c r="BS10" s="48">
        <v>65.532313053579202</v>
      </c>
      <c r="BT10" s="48">
        <v>114.54661813513684</v>
      </c>
      <c r="BU10" s="48">
        <v>72.742729520264817</v>
      </c>
      <c r="BV10" s="48">
        <v>311.98288261734575</v>
      </c>
      <c r="BW10" s="48">
        <v>206.34134892847521</v>
      </c>
      <c r="BX10" s="48">
        <v>449.04805283829847</v>
      </c>
      <c r="BY10" s="48">
        <v>121.17591624039694</v>
      </c>
      <c r="BZ10" s="48">
        <v>405.17767719905993</v>
      </c>
      <c r="CA10" s="48">
        <v>141.92985403567423</v>
      </c>
      <c r="CB10" s="48">
        <v>432.73151438704247</v>
      </c>
      <c r="CC10" s="48">
        <v>299.3083347812057</v>
      </c>
      <c r="CD10" s="48">
        <v>246.77316086886194</v>
      </c>
      <c r="CE10" s="48">
        <v>115.71860499446426</v>
      </c>
      <c r="CF10" s="48">
        <v>236.58060076460947</v>
      </c>
      <c r="CG10" s="48">
        <v>283.32818745166185</v>
      </c>
      <c r="CH10" s="48">
        <v>122.55061049415359</v>
      </c>
      <c r="CI10" s="48">
        <v>218.14220506478597</v>
      </c>
      <c r="CJ10" s="48">
        <v>456.92700533670103</v>
      </c>
      <c r="CK10" s="48">
        <v>8.2794127190136262</v>
      </c>
      <c r="CL10" s="48">
        <v>276.1804439590727</v>
      </c>
    </row>
    <row r="11" spans="2:90" x14ac:dyDescent="0.25">
      <c r="J11" s="53" t="s">
        <v>8</v>
      </c>
      <c r="K11" s="48">
        <v>8.703899424675047</v>
      </c>
      <c r="L11" s="48">
        <v>6.7755809151613997</v>
      </c>
      <c r="M11" s="48">
        <v>33.101502964832974</v>
      </c>
      <c r="N11" s="48">
        <v>7.9901499799494957E-2</v>
      </c>
      <c r="O11" s="48">
        <v>0.31511955331756647</v>
      </c>
      <c r="P11" s="48">
        <v>125.29259971197794</v>
      </c>
      <c r="Q11" s="48">
        <v>17.790894617034436</v>
      </c>
      <c r="R11" s="48">
        <v>4.3976026568889059</v>
      </c>
      <c r="S11" s="48"/>
      <c r="T11" s="48">
        <v>0.83917280192799271</v>
      </c>
      <c r="U11" s="48">
        <v>32.324750339912789</v>
      </c>
      <c r="V11" s="48">
        <v>34.361833973505391</v>
      </c>
      <c r="W11" s="48">
        <v>21.134541255492731</v>
      </c>
      <c r="X11" s="48">
        <v>2.7876685290902463</v>
      </c>
      <c r="Y11" s="48">
        <v>2.547422094576953</v>
      </c>
      <c r="Z11" s="48">
        <v>1.4043446970326756</v>
      </c>
      <c r="AA11" s="48">
        <v>211.54318226874429</v>
      </c>
      <c r="AB11" s="48">
        <v>230.43343460612982</v>
      </c>
      <c r="AC11" s="48">
        <v>39.781490074761535</v>
      </c>
      <c r="AD11" s="48">
        <v>23.945296031229667</v>
      </c>
      <c r="AE11" s="48">
        <v>19.791233774679394</v>
      </c>
      <c r="AF11" s="48">
        <v>277.03993949256261</v>
      </c>
      <c r="AG11" s="48">
        <v>64.040808322466134</v>
      </c>
      <c r="AH11" s="48">
        <v>72.364170116672952</v>
      </c>
      <c r="AI11" s="48">
        <v>49.241251032692091</v>
      </c>
      <c r="AJ11" s="48">
        <v>90.676735866818603</v>
      </c>
      <c r="AK11" s="48">
        <v>109.71121482864382</v>
      </c>
      <c r="AL11" s="48">
        <v>87.507796852646649</v>
      </c>
      <c r="AM11" s="48">
        <v>93.256682389937126</v>
      </c>
      <c r="AN11" s="48">
        <v>19.592514715175824</v>
      </c>
      <c r="AO11" s="48">
        <v>22.509093477882072</v>
      </c>
      <c r="AP11" s="48">
        <v>30.08630732748729</v>
      </c>
      <c r="AQ11" s="48">
        <v>42.358069418108947</v>
      </c>
      <c r="AR11" s="48">
        <v>64.878852886405951</v>
      </c>
      <c r="AS11" s="48">
        <v>468.49185022026433</v>
      </c>
      <c r="AT11" s="48">
        <v>21.237724440292567</v>
      </c>
      <c r="AU11" s="48">
        <v>37.012840811842992</v>
      </c>
      <c r="AV11" s="48">
        <v>2.0256076445964011</v>
      </c>
      <c r="AW11" s="48">
        <v>11.610553737494641</v>
      </c>
      <c r="AX11" s="48">
        <v>42.924590286147378</v>
      </c>
      <c r="AY11" s="48">
        <v>2.550773467388693</v>
      </c>
      <c r="AZ11" s="48">
        <v>11.100028468400076</v>
      </c>
      <c r="BA11" s="48">
        <v>5.6589244098527001</v>
      </c>
      <c r="BB11" s="48">
        <v>7.5339332517910194</v>
      </c>
      <c r="BC11" s="48">
        <v>1.0869113251149545</v>
      </c>
      <c r="BD11" s="48">
        <v>5.994187041392137</v>
      </c>
      <c r="BE11" s="48">
        <v>3.697057630458088</v>
      </c>
      <c r="BF11" s="48">
        <v>82.256976184748623</v>
      </c>
      <c r="BG11" s="48">
        <v>3.541974888957792</v>
      </c>
      <c r="BH11" s="48">
        <v>12.769455240637367</v>
      </c>
      <c r="BI11" s="48">
        <v>2.5948253985767087</v>
      </c>
      <c r="BJ11" s="48">
        <v>0.54937097304170179</v>
      </c>
      <c r="BK11" s="48"/>
      <c r="BL11" s="48">
        <v>42.914543801676736</v>
      </c>
      <c r="BM11" s="48">
        <v>8.2545678802794971</v>
      </c>
      <c r="BN11" s="48">
        <v>11.178105346300047</v>
      </c>
      <c r="BO11" s="48">
        <v>0.58988749478015035</v>
      </c>
      <c r="BP11" s="48"/>
      <c r="BQ11" s="48">
        <v>33.09810932103489</v>
      </c>
      <c r="BR11" s="48">
        <v>25.75414768092007</v>
      </c>
      <c r="BS11" s="48">
        <v>82.421799102071731</v>
      </c>
      <c r="BT11" s="48">
        <v>137.23303476168024</v>
      </c>
      <c r="BU11" s="48">
        <v>80.78100614314053</v>
      </c>
      <c r="BV11" s="48">
        <v>339.62251322944866</v>
      </c>
      <c r="BW11" s="48">
        <v>220.30033218774824</v>
      </c>
      <c r="BX11" s="48">
        <v>466.32324352293313</v>
      </c>
      <c r="BY11" s="48">
        <v>130.69947675972958</v>
      </c>
      <c r="BZ11" s="48">
        <v>413.5549656924739</v>
      </c>
      <c r="CA11" s="48">
        <v>145.39297589278738</v>
      </c>
      <c r="CB11" s="48">
        <v>447.94400678219483</v>
      </c>
      <c r="CC11" s="48">
        <v>314.04843738599607</v>
      </c>
      <c r="CD11" s="48">
        <v>251.79131228099271</v>
      </c>
      <c r="CE11" s="48">
        <v>123.29795222470945</v>
      </c>
      <c r="CF11" s="48">
        <v>272.54673497742277</v>
      </c>
      <c r="CG11" s="48">
        <v>291.07314739821055</v>
      </c>
      <c r="CH11" s="48">
        <v>129.56556564879676</v>
      </c>
      <c r="CI11" s="48">
        <v>227.10078345207182</v>
      </c>
      <c r="CJ11" s="48">
        <v>450.03119040876044</v>
      </c>
      <c r="CK11" s="48">
        <v>10.408887412390046</v>
      </c>
      <c r="CL11" s="48">
        <v>299.683314473905</v>
      </c>
    </row>
    <row r="12" spans="2:90" x14ac:dyDescent="0.25">
      <c r="J12" s="53" t="s">
        <v>9</v>
      </c>
      <c r="K12" s="48">
        <v>10.521679858764658</v>
      </c>
      <c r="L12" s="48">
        <v>7.7329618067239734</v>
      </c>
      <c r="M12" s="48">
        <v>35.572778579866124</v>
      </c>
      <c r="N12" s="48">
        <v>0.10421143807876673</v>
      </c>
      <c r="O12" s="48">
        <v>0.40144261637239159</v>
      </c>
      <c r="P12" s="48">
        <v>121.94828375071346</v>
      </c>
      <c r="Q12" s="48">
        <v>22.407741406570246</v>
      </c>
      <c r="R12" s="48">
        <v>5.0699377398784931</v>
      </c>
      <c r="S12" s="48"/>
      <c r="T12" s="48">
        <v>1.0400363499781375</v>
      </c>
      <c r="U12" s="48">
        <v>37.604434952515113</v>
      </c>
      <c r="V12" s="48">
        <v>41.28168544134094</v>
      </c>
      <c r="W12" s="48">
        <v>22.254913396339113</v>
      </c>
      <c r="X12" s="48">
        <v>3.2100627885363702</v>
      </c>
      <c r="Y12" s="48">
        <v>2.5922727945726574</v>
      </c>
      <c r="Z12" s="48">
        <v>1.5719596562473155</v>
      </c>
      <c r="AA12" s="48">
        <v>213.75547894968463</v>
      </c>
      <c r="AB12" s="48">
        <v>231.07090122566694</v>
      </c>
      <c r="AC12" s="48">
        <v>48.606467021099853</v>
      </c>
      <c r="AD12" s="48">
        <v>26.720493403075963</v>
      </c>
      <c r="AE12" s="48">
        <v>21.627037512779516</v>
      </c>
      <c r="AF12" s="48">
        <v>290.50090583042112</v>
      </c>
      <c r="AG12" s="48">
        <v>73.800880316131312</v>
      </c>
      <c r="AH12" s="48">
        <v>80.093041237113397</v>
      </c>
      <c r="AI12" s="48">
        <v>62.309353335068501</v>
      </c>
      <c r="AJ12" s="48">
        <v>97.346591044538911</v>
      </c>
      <c r="AK12" s="48">
        <v>124.46742672471832</v>
      </c>
      <c r="AL12" s="48">
        <v>95.963012949115438</v>
      </c>
      <c r="AM12" s="48">
        <v>112.60114790286976</v>
      </c>
      <c r="AN12" s="48">
        <v>21.604354713691801</v>
      </c>
      <c r="AO12" s="48">
        <v>28.245958248312668</v>
      </c>
      <c r="AP12" s="48">
        <v>34.674985583293648</v>
      </c>
      <c r="AQ12" s="48">
        <v>54.426137330362579</v>
      </c>
      <c r="AR12" s="48">
        <v>73.544700580962314</v>
      </c>
      <c r="AS12" s="48">
        <v>449.75372866127583</v>
      </c>
      <c r="AT12" s="48">
        <v>29.454391091184448</v>
      </c>
      <c r="AU12" s="48">
        <v>41.798637471308524</v>
      </c>
      <c r="AV12" s="48">
        <v>2.6138226708174899</v>
      </c>
      <c r="AW12" s="48">
        <v>13.746645747049527</v>
      </c>
      <c r="AX12" s="48">
        <v>46.477464572442976</v>
      </c>
      <c r="AY12" s="48">
        <v>2.9619351350611494</v>
      </c>
      <c r="AZ12" s="48">
        <v>13.013663028489963</v>
      </c>
      <c r="BA12" s="48">
        <v>5.8283569420713226</v>
      </c>
      <c r="BB12" s="48">
        <v>7.8876792554143549</v>
      </c>
      <c r="BC12" s="48">
        <v>1.2972067039106145</v>
      </c>
      <c r="BD12" s="48">
        <v>6.6715978844149326</v>
      </c>
      <c r="BE12" s="48">
        <v>4.4961230769230776</v>
      </c>
      <c r="BF12" s="48">
        <v>86.878072650855586</v>
      </c>
      <c r="BG12" s="48">
        <v>4.3631544531468123</v>
      </c>
      <c r="BH12" s="48">
        <v>14.041453896821565</v>
      </c>
      <c r="BI12" s="48">
        <v>2.5637545638836166</v>
      </c>
      <c r="BJ12" s="48">
        <v>0.73388322027246744</v>
      </c>
      <c r="BK12" s="48"/>
      <c r="BL12" s="48">
        <v>47.424055460254891</v>
      </c>
      <c r="BM12" s="48">
        <v>9.3619743151628718</v>
      </c>
      <c r="BN12" s="48">
        <v>11.995065718735541</v>
      </c>
      <c r="BO12" s="48">
        <v>0.92555101243388849</v>
      </c>
      <c r="BP12" s="48"/>
      <c r="BQ12" s="48">
        <v>33.317751153427238</v>
      </c>
      <c r="BR12" s="48">
        <v>27.812411173008403</v>
      </c>
      <c r="BS12" s="48">
        <v>94.337375803623615</v>
      </c>
      <c r="BT12" s="48">
        <v>163.90701462980303</v>
      </c>
      <c r="BU12" s="48">
        <v>89.948593990412903</v>
      </c>
      <c r="BV12" s="48">
        <v>377.09233490423173</v>
      </c>
      <c r="BW12" s="48">
        <v>236.41630230035963</v>
      </c>
      <c r="BX12" s="48">
        <v>499.96906126209126</v>
      </c>
      <c r="BY12" s="48">
        <v>144.32457949615647</v>
      </c>
      <c r="BZ12" s="48">
        <v>425.65909377407382</v>
      </c>
      <c r="CA12" s="48">
        <v>151.6746462148663</v>
      </c>
      <c r="CB12" s="48">
        <v>473.45474569956474</v>
      </c>
      <c r="CC12" s="48">
        <v>328.89022384867638</v>
      </c>
      <c r="CD12" s="48">
        <v>261.1333224258666</v>
      </c>
      <c r="CE12" s="48">
        <v>132.54030928971116</v>
      </c>
      <c r="CF12" s="48">
        <v>293.7570363346407</v>
      </c>
      <c r="CG12" s="48">
        <v>296.14335616438359</v>
      </c>
      <c r="CH12" s="48">
        <v>136.15435582822087</v>
      </c>
      <c r="CI12" s="48">
        <v>251.06880567651808</v>
      </c>
      <c r="CJ12" s="48">
        <v>462.4139212505529</v>
      </c>
      <c r="CK12" s="48">
        <v>13.123189613859804</v>
      </c>
      <c r="CL12" s="48">
        <v>314.85581091513745</v>
      </c>
    </row>
    <row r="13" spans="2:90" x14ac:dyDescent="0.25">
      <c r="J13" s="53" t="s">
        <v>10</v>
      </c>
      <c r="K13" s="48">
        <v>13.398729532315574</v>
      </c>
      <c r="L13" s="48">
        <v>9.5753526641713851</v>
      </c>
      <c r="M13" s="48">
        <v>36.962627416393168</v>
      </c>
      <c r="N13" s="48">
        <v>0.1535261820391412</v>
      </c>
      <c r="O13" s="48">
        <v>0.47315098615219847</v>
      </c>
      <c r="P13" s="48">
        <v>124.00612654549997</v>
      </c>
      <c r="Q13" s="48">
        <v>25.108095351241658</v>
      </c>
      <c r="R13" s="48">
        <v>6.0768685509860143</v>
      </c>
      <c r="S13" s="48"/>
      <c r="T13" s="48">
        <v>1.3110582191973292</v>
      </c>
      <c r="U13" s="48">
        <v>45.031175086082897</v>
      </c>
      <c r="V13" s="48">
        <v>45.955918489969697</v>
      </c>
      <c r="W13" s="48">
        <v>23.167286079601343</v>
      </c>
      <c r="X13" s="48">
        <v>3.7777080670830214</v>
      </c>
      <c r="Y13" s="48">
        <v>2.8076077093254344</v>
      </c>
      <c r="Z13" s="48">
        <v>1.7500342191447664</v>
      </c>
      <c r="AA13" s="48">
        <v>243.40152057846319</v>
      </c>
      <c r="AB13" s="48">
        <v>280.74392387921404</v>
      </c>
      <c r="AC13" s="48">
        <v>59.912681246411601</v>
      </c>
      <c r="AD13" s="48">
        <v>28.547533818938604</v>
      </c>
      <c r="AE13" s="48">
        <v>26.09781715900538</v>
      </c>
      <c r="AF13" s="48">
        <v>330.4623518834432</v>
      </c>
      <c r="AG13" s="48">
        <v>87.802836886349013</v>
      </c>
      <c r="AH13" s="48">
        <v>98.367109380963299</v>
      </c>
      <c r="AI13" s="48">
        <v>71.308303483424297</v>
      </c>
      <c r="AJ13" s="48">
        <v>126.88993057627658</v>
      </c>
      <c r="AK13" s="48">
        <v>155.41322437522638</v>
      </c>
      <c r="AL13" s="48">
        <v>114.68320615384617</v>
      </c>
      <c r="AM13" s="48">
        <v>148.81867868162007</v>
      </c>
      <c r="AN13" s="48">
        <v>26.654056437619865</v>
      </c>
      <c r="AO13" s="48">
        <v>38.046647989658766</v>
      </c>
      <c r="AP13" s="48">
        <v>45.662591075207168</v>
      </c>
      <c r="AQ13" s="48">
        <v>72.913928460089195</v>
      </c>
      <c r="AR13" s="48">
        <v>95.537807443817599</v>
      </c>
      <c r="AS13" s="48">
        <v>539.7174840827696</v>
      </c>
      <c r="AT13" s="48">
        <v>35.199435282369578</v>
      </c>
      <c r="AU13" s="48">
        <v>53.641860500026269</v>
      </c>
      <c r="AV13" s="48">
        <v>3.183316210347932</v>
      </c>
      <c r="AW13" s="48">
        <v>15.777263265459624</v>
      </c>
      <c r="AX13" s="48">
        <v>50.110099801369159</v>
      </c>
      <c r="AY13" s="48">
        <v>4.1091342795202657</v>
      </c>
      <c r="AZ13" s="48">
        <v>15.036722421896602</v>
      </c>
      <c r="BA13" s="48">
        <v>6.7236262957674331</v>
      </c>
      <c r="BB13" s="48">
        <v>9.1087937770581835</v>
      </c>
      <c r="BC13" s="48">
        <v>1.5744824634514452</v>
      </c>
      <c r="BD13" s="48">
        <v>8.5130987083191219</v>
      </c>
      <c r="BE13" s="48">
        <v>5.4936672934456832</v>
      </c>
      <c r="BF13" s="48">
        <v>97.394607461524643</v>
      </c>
      <c r="BG13" s="48">
        <v>6.2297307260025958</v>
      </c>
      <c r="BH13" s="48">
        <v>16.35350563306287</v>
      </c>
      <c r="BI13" s="48">
        <v>2.903464181443645</v>
      </c>
      <c r="BJ13" s="48">
        <v>0.92832122292295038</v>
      </c>
      <c r="BK13" s="48"/>
      <c r="BL13" s="48">
        <v>57.373790058634278</v>
      </c>
      <c r="BM13" s="48">
        <v>10.650787774660746</v>
      </c>
      <c r="BN13" s="48">
        <v>13.593762596214932</v>
      </c>
      <c r="BO13" s="48">
        <v>1.3531284211956986</v>
      </c>
      <c r="BP13" s="48"/>
      <c r="BQ13" s="48">
        <v>34.3547217347908</v>
      </c>
      <c r="BR13" s="48">
        <v>31.116404675926383</v>
      </c>
      <c r="BS13" s="48">
        <v>91.598705211076535</v>
      </c>
      <c r="BT13" s="48">
        <v>195.3185560646925</v>
      </c>
      <c r="BU13" s="48">
        <v>99.311882301700493</v>
      </c>
      <c r="BV13" s="48">
        <v>438.36892792466494</v>
      </c>
      <c r="BW13" s="48">
        <v>274.28129434550527</v>
      </c>
      <c r="BX13" s="48">
        <v>577.02919902333349</v>
      </c>
      <c r="BY13" s="48">
        <v>171.6770001895016</v>
      </c>
      <c r="BZ13" s="48">
        <v>477.12815364300144</v>
      </c>
      <c r="CA13" s="48">
        <v>172.0004752201379</v>
      </c>
      <c r="CB13" s="48">
        <v>540.4890603479522</v>
      </c>
      <c r="CC13" s="48">
        <v>372.46140411511254</v>
      </c>
      <c r="CD13" s="48">
        <v>295.42148472185727</v>
      </c>
      <c r="CE13" s="48">
        <v>152.60640909646656</v>
      </c>
      <c r="CF13" s="48">
        <v>341.42817072910213</v>
      </c>
      <c r="CG13" s="48">
        <v>328.50642196608629</v>
      </c>
      <c r="CH13" s="48">
        <v>155.07035192822551</v>
      </c>
      <c r="CI13" s="48">
        <v>298.76239232769689</v>
      </c>
      <c r="CJ13" s="48">
        <v>520.7851012825123</v>
      </c>
      <c r="CK13" s="48">
        <v>15.662568141737681</v>
      </c>
      <c r="CL13" s="48">
        <v>356.66120563323085</v>
      </c>
    </row>
    <row r="14" spans="2:90" x14ac:dyDescent="0.25">
      <c r="J14" s="53" t="s">
        <v>11</v>
      </c>
      <c r="K14" s="48">
        <v>17.033405847447007</v>
      </c>
      <c r="L14" s="48">
        <v>13.083686586593405</v>
      </c>
      <c r="M14" s="48">
        <v>40.969838167236766</v>
      </c>
      <c r="N14" s="48">
        <v>0.16720285489636846</v>
      </c>
      <c r="O14" s="48">
        <v>0.55521255026325544</v>
      </c>
      <c r="P14" s="48">
        <v>143.10003778770181</v>
      </c>
      <c r="Q14" s="48">
        <v>23.694424753511079</v>
      </c>
      <c r="R14" s="48">
        <v>7.2243851477821792</v>
      </c>
      <c r="S14" s="48"/>
      <c r="T14" s="48">
        <v>1.5481590217183054</v>
      </c>
      <c r="U14" s="48">
        <v>52.327691449353225</v>
      </c>
      <c r="V14" s="48">
        <v>40.555011879784338</v>
      </c>
      <c r="W14" s="48">
        <v>23.263808889121194</v>
      </c>
      <c r="X14" s="48">
        <v>4.4021518871147105</v>
      </c>
      <c r="Y14" s="48">
        <v>3.0876746647325262</v>
      </c>
      <c r="Z14" s="48">
        <v>1.9830483674079824</v>
      </c>
      <c r="AA14" s="48">
        <v>259.43566157784767</v>
      </c>
      <c r="AB14" s="48">
        <v>276.46740937890104</v>
      </c>
      <c r="AC14" s="48">
        <v>70.668809733400394</v>
      </c>
      <c r="AD14" s="48">
        <v>32.311977730370984</v>
      </c>
      <c r="AE14" s="48">
        <v>31.512585794094175</v>
      </c>
      <c r="AF14" s="48">
        <v>379.81255691404533</v>
      </c>
      <c r="AG14" s="48">
        <v>111.78123344354853</v>
      </c>
      <c r="AH14" s="48">
        <v>150.54163096695225</v>
      </c>
      <c r="AI14" s="48">
        <v>91.903487773172088</v>
      </c>
      <c r="AJ14" s="48">
        <v>150.72569488754189</v>
      </c>
      <c r="AK14" s="48">
        <v>171.49611278401312</v>
      </c>
      <c r="AL14" s="48">
        <v>132.27460623793812</v>
      </c>
      <c r="AM14" s="48">
        <v>196.27341091335811</v>
      </c>
      <c r="AN14" s="48">
        <v>34.442676688671277</v>
      </c>
      <c r="AO14" s="48">
        <v>41.923846284315857</v>
      </c>
      <c r="AP14" s="48">
        <v>55.884638189810673</v>
      </c>
      <c r="AQ14" s="48">
        <v>90.935504730787557</v>
      </c>
      <c r="AR14" s="48">
        <v>113.00548908695083</v>
      </c>
      <c r="AS14" s="48">
        <v>636.9661335702649</v>
      </c>
      <c r="AT14" s="48">
        <v>40.150029766865899</v>
      </c>
      <c r="AU14" s="48">
        <v>64.019684561647679</v>
      </c>
      <c r="AV14" s="48">
        <v>4.7685267554870361</v>
      </c>
      <c r="AW14" s="48">
        <v>16.884011116718867</v>
      </c>
      <c r="AX14" s="48">
        <v>51.692539303972744</v>
      </c>
      <c r="AY14" s="48">
        <v>5.1889004202513487</v>
      </c>
      <c r="AZ14" s="48">
        <v>16.005510774051448</v>
      </c>
      <c r="BA14" s="48">
        <v>7.3308914177335218</v>
      </c>
      <c r="BB14" s="48">
        <v>9.5307801987873422</v>
      </c>
      <c r="BC14" s="48">
        <v>2.0578768051698746</v>
      </c>
      <c r="BD14" s="48">
        <v>9.9206466225054957</v>
      </c>
      <c r="BE14" s="48">
        <v>7.1603348229872212</v>
      </c>
      <c r="BF14" s="48">
        <v>119.33512892443596</v>
      </c>
      <c r="BG14" s="48">
        <v>9.7622373891672893</v>
      </c>
      <c r="BH14" s="48">
        <v>20.351414060457724</v>
      </c>
      <c r="BI14" s="48">
        <v>3.4667334341658829</v>
      </c>
      <c r="BJ14" s="48">
        <v>1.4688108384045997</v>
      </c>
      <c r="BK14" s="48"/>
      <c r="BL14" s="48">
        <v>68.709409205341501</v>
      </c>
      <c r="BM14" s="48">
        <v>11.185226856742425</v>
      </c>
      <c r="BN14" s="48">
        <v>15.454058786941193</v>
      </c>
      <c r="BO14" s="48">
        <v>1.878524005116609</v>
      </c>
      <c r="BP14" s="48"/>
      <c r="BQ14" s="48">
        <v>33.175114997775516</v>
      </c>
      <c r="BR14" s="48">
        <v>36.619917240051961</v>
      </c>
      <c r="BS14" s="48">
        <v>84.195687409551397</v>
      </c>
      <c r="BT14" s="48">
        <v>213.03852245997987</v>
      </c>
      <c r="BU14" s="48">
        <v>106.64312659901213</v>
      </c>
      <c r="BV14" s="48">
        <v>502.65359292248445</v>
      </c>
      <c r="BW14" s="48">
        <v>313.8976103647733</v>
      </c>
      <c r="BX14" s="48">
        <v>670.44417436721562</v>
      </c>
      <c r="BY14" s="48">
        <v>203.14527308744459</v>
      </c>
      <c r="BZ14" s="48">
        <v>528.14262757323172</v>
      </c>
      <c r="CA14" s="48">
        <v>196.50365452802711</v>
      </c>
      <c r="CB14" s="48">
        <v>713.41712338055675</v>
      </c>
      <c r="CC14" s="48">
        <v>391.73774058952841</v>
      </c>
      <c r="CD14" s="48">
        <v>323.16044816198342</v>
      </c>
      <c r="CE14" s="48">
        <v>180.129904787448</v>
      </c>
      <c r="CF14" s="48">
        <v>384.76435869289872</v>
      </c>
      <c r="CG14" s="48">
        <v>368.1714269470213</v>
      </c>
      <c r="CH14" s="48">
        <v>161.17676602677099</v>
      </c>
      <c r="CI14" s="48">
        <v>312.38103758072066</v>
      </c>
      <c r="CJ14" s="48">
        <v>598.51430960690061</v>
      </c>
      <c r="CK14" s="48">
        <v>11.583119387189866</v>
      </c>
      <c r="CL14" s="48">
        <v>340.36075528328001</v>
      </c>
    </row>
    <row r="15" spans="2:90" x14ac:dyDescent="0.25">
      <c r="J15" s="53" t="s">
        <v>12</v>
      </c>
      <c r="K15" s="48">
        <v>18.589948892674617</v>
      </c>
      <c r="L15" s="48">
        <v>15.184974202195749</v>
      </c>
      <c r="M15" s="48">
        <v>41.946271225332723</v>
      </c>
      <c r="N15" s="48">
        <v>0.1545808983628465</v>
      </c>
      <c r="O15" s="48">
        <v>0.59695318226726579</v>
      </c>
      <c r="P15" s="48">
        <v>150.54496375906024</v>
      </c>
      <c r="Q15" s="48">
        <v>21.197582340574638</v>
      </c>
      <c r="R15" s="48">
        <v>7.0789352420632801</v>
      </c>
      <c r="S15" s="48"/>
      <c r="T15" s="48">
        <v>1.5661862095831711</v>
      </c>
      <c r="U15" s="48">
        <v>46.692397144919397</v>
      </c>
      <c r="V15" s="48">
        <v>32.520666097352688</v>
      </c>
      <c r="W15" s="48">
        <v>20.4890549984807</v>
      </c>
      <c r="X15" s="48">
        <v>4.5486231032544842</v>
      </c>
      <c r="Y15" s="48">
        <v>2.9120089950643959</v>
      </c>
      <c r="Z15" s="48">
        <v>2.0787476128943729</v>
      </c>
      <c r="AA15" s="48">
        <v>239.49920568696783</v>
      </c>
      <c r="AB15" s="48">
        <v>248.71369763801599</v>
      </c>
      <c r="AC15" s="48">
        <v>57.437613521695255</v>
      </c>
      <c r="AD15" s="48">
        <v>33.973818938605618</v>
      </c>
      <c r="AE15" s="48">
        <v>40.622967417069532</v>
      </c>
      <c r="AF15" s="48">
        <v>321.80988575533564</v>
      </c>
      <c r="AG15" s="48">
        <v>97.095179266818874</v>
      </c>
      <c r="AH15" s="48">
        <v>125.70543253390548</v>
      </c>
      <c r="AI15" s="48">
        <v>81.951665669259924</v>
      </c>
      <c r="AJ15" s="48">
        <v>127.17419354838708</v>
      </c>
      <c r="AK15" s="48">
        <v>134.06262252635469</v>
      </c>
      <c r="AL15" s="48">
        <v>101.83341185338735</v>
      </c>
      <c r="AM15" s="48">
        <v>188.86181782680853</v>
      </c>
      <c r="AN15" s="48">
        <v>27.214939647385584</v>
      </c>
      <c r="AO15" s="48">
        <v>37.03826460472694</v>
      </c>
      <c r="AP15" s="48">
        <v>47.397977822179499</v>
      </c>
      <c r="AQ15" s="48">
        <v>74.269378938878177</v>
      </c>
      <c r="AR15" s="48">
        <v>110.78126951092612</v>
      </c>
      <c r="AS15" s="48">
        <v>605.36595158433386</v>
      </c>
      <c r="AT15" s="48">
        <v>29.172416313849713</v>
      </c>
      <c r="AU15" s="48">
        <v>55.582607246327086</v>
      </c>
      <c r="AV15" s="48">
        <v>5.5512522031397316</v>
      </c>
      <c r="AW15" s="48">
        <v>19.670455050373331</v>
      </c>
      <c r="AX15" s="48">
        <v>47.471595959595952</v>
      </c>
      <c r="AY15" s="48">
        <v>3.6282497693559357</v>
      </c>
      <c r="AZ15" s="48">
        <v>13.133054393305439</v>
      </c>
      <c r="BA15" s="48">
        <v>6.9419415364277937</v>
      </c>
      <c r="BB15" s="48">
        <v>9.8003907074254837</v>
      </c>
      <c r="BC15" s="48">
        <v>2.2110572592751452</v>
      </c>
      <c r="BD15" s="48">
        <v>8.1501261817770914</v>
      </c>
      <c r="BE15" s="48">
        <v>7.2285639412997913</v>
      </c>
      <c r="BF15" s="48">
        <v>117.39342214820982</v>
      </c>
      <c r="BG15" s="48">
        <v>12.480445119858819</v>
      </c>
      <c r="BH15" s="48">
        <v>31.583414402657485</v>
      </c>
      <c r="BI15" s="48">
        <v>3.5681327056713741</v>
      </c>
      <c r="BJ15" s="48">
        <v>1.5735102957988933</v>
      </c>
      <c r="BK15" s="48"/>
      <c r="BL15" s="48">
        <v>61.605423746927407</v>
      </c>
      <c r="BM15" s="48">
        <v>10.059636363636365</v>
      </c>
      <c r="BN15" s="48">
        <v>14.859935046507962</v>
      </c>
      <c r="BO15" s="48">
        <v>1.8465931004445024</v>
      </c>
      <c r="BP15" s="48"/>
      <c r="BQ15" s="48">
        <v>33.785526357075625</v>
      </c>
      <c r="BR15" s="48">
        <v>34.494059669685669</v>
      </c>
      <c r="BS15" s="48">
        <v>67.626124653190644</v>
      </c>
      <c r="BT15" s="48">
        <v>200.1004430752395</v>
      </c>
      <c r="BU15" s="48">
        <v>98.706388435692375</v>
      </c>
      <c r="BV15" s="48">
        <v>478.70808878224358</v>
      </c>
      <c r="BW15" s="48">
        <v>295.73344244915415</v>
      </c>
      <c r="BX15" s="48">
        <v>627.39416855665422</v>
      </c>
      <c r="BY15" s="48">
        <v>194.16506768300692</v>
      </c>
      <c r="BZ15" s="48">
        <v>487.39034318033742</v>
      </c>
      <c r="CA15" s="48">
        <v>188.06708018573704</v>
      </c>
      <c r="CB15" s="48">
        <v>649.28627542880827</v>
      </c>
      <c r="CC15" s="48">
        <v>326.43053104195695</v>
      </c>
      <c r="CD15" s="48">
        <v>295.72046385968957</v>
      </c>
      <c r="CE15" s="48">
        <v>176.10394642662169</v>
      </c>
      <c r="CF15" s="48">
        <v>343.96710353593232</v>
      </c>
      <c r="CG15" s="48">
        <v>340.63764082173623</v>
      </c>
      <c r="CH15" s="48">
        <v>143.31553721617757</v>
      </c>
      <c r="CI15" s="48">
        <v>276.94886725797568</v>
      </c>
      <c r="CJ15" s="48">
        <v>555.4816603695192</v>
      </c>
      <c r="CK15" s="48">
        <v>11.166353221816879</v>
      </c>
      <c r="CL15" s="48">
        <v>294.62026456143622</v>
      </c>
    </row>
    <row r="16" spans="2:90" x14ac:dyDescent="0.25">
      <c r="J16" s="53" t="s">
        <v>13</v>
      </c>
      <c r="K16" s="48">
        <v>12.745169823063927</v>
      </c>
      <c r="L16" s="48">
        <v>18.697447058823528</v>
      </c>
      <c r="M16" s="48">
        <v>45.153201788103978</v>
      </c>
      <c r="N16" s="48">
        <v>0.18825798707774741</v>
      </c>
      <c r="O16" s="48">
        <v>0.93890136751691033</v>
      </c>
      <c r="P16" s="48">
        <v>156.91264632155989</v>
      </c>
      <c r="Q16" s="48">
        <v>24.245129297043761</v>
      </c>
      <c r="R16" s="48">
        <v>8.3918659885408857</v>
      </c>
      <c r="S16" s="48"/>
      <c r="T16" s="48">
        <v>1.8518254192601156</v>
      </c>
      <c r="U16" s="48">
        <v>55.741850020682733</v>
      </c>
      <c r="V16" s="48">
        <v>40.347434143419193</v>
      </c>
      <c r="W16" s="48">
        <v>22.184115347018572</v>
      </c>
      <c r="X16" s="48">
        <v>5.5126322497450948</v>
      </c>
      <c r="Y16" s="48">
        <v>2.8653646292848576</v>
      </c>
      <c r="Z16" s="48">
        <v>2.1637967445997974</v>
      </c>
      <c r="AA16" s="48">
        <v>280.77252108316156</v>
      </c>
      <c r="AB16" s="48">
        <v>294.39067426883031</v>
      </c>
      <c r="AC16" s="48">
        <v>62.05234947368421</v>
      </c>
      <c r="AD16" s="48">
        <v>35.278439125910516</v>
      </c>
      <c r="AE16" s="48">
        <v>55.814136732329082</v>
      </c>
      <c r="AF16" s="48">
        <v>309.44120572650365</v>
      </c>
      <c r="AG16" s="48">
        <v>102.52773343783753</v>
      </c>
      <c r="AH16" s="48">
        <v>148.48378606507057</v>
      </c>
      <c r="AI16" s="48">
        <v>89.626962970386316</v>
      </c>
      <c r="AJ16" s="48">
        <v>125.06018632483764</v>
      </c>
      <c r="AK16" s="48">
        <v>116.19702900259372</v>
      </c>
      <c r="AL16" s="48">
        <v>94.959016549968169</v>
      </c>
      <c r="AM16" s="48">
        <v>195.07940273785749</v>
      </c>
      <c r="AN16" s="48">
        <v>29.540669779381769</v>
      </c>
      <c r="AO16" s="48">
        <v>37.71436335595007</v>
      </c>
      <c r="AP16" s="48">
        <v>62.014469644726205</v>
      </c>
      <c r="AQ16" s="48">
        <v>72.472261792032057</v>
      </c>
      <c r="AR16" s="48">
        <v>109.94689349386861</v>
      </c>
      <c r="AS16" s="48">
        <v>594.92262335124576</v>
      </c>
      <c r="AT16" s="48">
        <v>31.050936600367823</v>
      </c>
      <c r="AU16" s="48">
        <v>66.723962166659788</v>
      </c>
      <c r="AV16" s="48">
        <v>6.6496501381299016</v>
      </c>
      <c r="AW16" s="48">
        <v>24.097935092254229</v>
      </c>
      <c r="AX16" s="48">
        <v>54.456531883632088</v>
      </c>
      <c r="AY16" s="48">
        <v>5.0169935167178084</v>
      </c>
      <c r="AZ16" s="48">
        <v>16.814329826418756</v>
      </c>
      <c r="BA16" s="48">
        <v>7.4173580486569737</v>
      </c>
      <c r="BB16" s="48">
        <v>10.637003086771076</v>
      </c>
      <c r="BC16" s="48">
        <v>2.7966747085401904</v>
      </c>
      <c r="BD16" s="48">
        <v>9.9230670853794773</v>
      </c>
      <c r="BE16" s="48">
        <v>8.889750320015251</v>
      </c>
      <c r="BF16" s="48">
        <v>136.86971906116645</v>
      </c>
      <c r="BG16" s="48">
        <v>9.711619309069965</v>
      </c>
      <c r="BH16" s="48">
        <v>34.418604070351478</v>
      </c>
      <c r="BI16" s="48">
        <v>3.8913174394265373</v>
      </c>
      <c r="BJ16" s="48">
        <v>1.9658884892086332</v>
      </c>
      <c r="BK16" s="48"/>
      <c r="BL16" s="48">
        <v>68.965827168266955</v>
      </c>
      <c r="BM16" s="48">
        <v>10.625451110014554</v>
      </c>
      <c r="BN16" s="48">
        <v>10.362840066401516</v>
      </c>
      <c r="BO16" s="48">
        <v>2.4170708804846424</v>
      </c>
      <c r="BP16" s="48"/>
      <c r="BQ16" s="48">
        <v>41.073905109489054</v>
      </c>
      <c r="BR16" s="48">
        <v>31.173473917869035</v>
      </c>
      <c r="BS16" s="48">
        <v>71.41547073170733</v>
      </c>
      <c r="BT16" s="48">
        <v>241.9853978644505</v>
      </c>
      <c r="BU16" s="48">
        <v>109.32239090006016</v>
      </c>
      <c r="BV16" s="48">
        <v>473.49817160783562</v>
      </c>
      <c r="BW16" s="48">
        <v>293.12025572191624</v>
      </c>
      <c r="BX16" s="48">
        <v>616.62957703217876</v>
      </c>
      <c r="BY16" s="48">
        <v>200.14962252868409</v>
      </c>
      <c r="BZ16" s="48">
        <v>483.11338751410022</v>
      </c>
      <c r="CA16" s="48">
        <v>185.82888153506173</v>
      </c>
      <c r="CB16" s="48">
        <v>538.38745604489498</v>
      </c>
      <c r="CC16" s="48">
        <v>289.59346067613308</v>
      </c>
      <c r="CD16" s="48">
        <v>273.65632006028039</v>
      </c>
      <c r="CE16" s="48">
        <v>177.49752217194566</v>
      </c>
      <c r="CF16" s="48">
        <v>374.03209213288869</v>
      </c>
      <c r="CG16" s="48">
        <v>328.76707239797611</v>
      </c>
      <c r="CH16" s="48">
        <v>131.55458196555568</v>
      </c>
      <c r="CI16" s="48">
        <v>309.34514757994583</v>
      </c>
      <c r="CJ16" s="48">
        <v>585.64460299519646</v>
      </c>
      <c r="CK16" s="48">
        <v>13.497235992188671</v>
      </c>
      <c r="CL16" s="48">
        <v>303.68643149438014</v>
      </c>
    </row>
    <row r="17" spans="10:90" x14ac:dyDescent="0.25">
      <c r="J17" s="53" t="s">
        <v>14</v>
      </c>
      <c r="K17" s="48">
        <v>16.107321838197365</v>
      </c>
      <c r="L17" s="48">
        <v>24.389660424637</v>
      </c>
      <c r="M17" s="48">
        <v>50.821213021098472</v>
      </c>
      <c r="N17" s="48">
        <v>0.20613645719766777</v>
      </c>
      <c r="O17" s="48">
        <v>1.1125171818112376</v>
      </c>
      <c r="P17" s="48">
        <v>181.41506271567076</v>
      </c>
      <c r="Q17" s="48">
        <v>30.798781637581286</v>
      </c>
      <c r="R17" s="48">
        <v>9.5534646617576229</v>
      </c>
      <c r="S17" s="48"/>
      <c r="T17" s="48">
        <v>2.205267128883019</v>
      </c>
      <c r="U17" s="48">
        <v>68.625273453324851</v>
      </c>
      <c r="V17" s="48">
        <v>46.286958661615039</v>
      </c>
      <c r="W17" s="48">
        <v>25.497686738249122</v>
      </c>
      <c r="X17" s="48">
        <v>6.5892901663602528</v>
      </c>
      <c r="Y17" s="48">
        <v>3.3136506853937764</v>
      </c>
      <c r="Z17" s="48">
        <v>2.3579021494168844</v>
      </c>
      <c r="AA17" s="48">
        <v>317.49875470008948</v>
      </c>
      <c r="AB17" s="48">
        <v>337.17436384005123</v>
      </c>
      <c r="AC17" s="48">
        <v>49.448250221490945</v>
      </c>
      <c r="AD17" s="48">
        <v>38.21075926311407</v>
      </c>
      <c r="AE17" s="48">
        <v>75.898271229679494</v>
      </c>
      <c r="AF17" s="48">
        <v>335.52679316534193</v>
      </c>
      <c r="AG17" s="48">
        <v>115.33943852689598</v>
      </c>
      <c r="AH17" s="48">
        <v>184.51780790264195</v>
      </c>
      <c r="AI17" s="48">
        <v>103.16957665267311</v>
      </c>
      <c r="AJ17" s="48">
        <v>132.17256793519175</v>
      </c>
      <c r="AK17" s="48">
        <v>132.7633664320833</v>
      </c>
      <c r="AL17" s="48">
        <v>112.84837187970911</v>
      </c>
      <c r="AM17" s="48">
        <v>220.82685072668062</v>
      </c>
      <c r="AN17" s="48">
        <v>32.492715008344163</v>
      </c>
      <c r="AO17" s="48">
        <v>42.759467996098834</v>
      </c>
      <c r="AP17" s="48">
        <v>75.734209892668218</v>
      </c>
      <c r="AQ17" s="48">
        <v>87.383869544232198</v>
      </c>
      <c r="AR17" s="48">
        <v>124.20644097318733</v>
      </c>
      <c r="AS17" s="48">
        <v>671.71710077065666</v>
      </c>
      <c r="AT17" s="48">
        <v>34.392677561833587</v>
      </c>
      <c r="AU17" s="48">
        <v>80.704987804760947</v>
      </c>
      <c r="AV17" s="48">
        <v>8.2541574884403968</v>
      </c>
      <c r="AW17" s="48">
        <v>28.759260433996815</v>
      </c>
      <c r="AX17" s="48">
        <v>58.933218419538051</v>
      </c>
      <c r="AY17" s="48">
        <v>6.3973242914770374</v>
      </c>
      <c r="AZ17" s="48">
        <v>20.377041005204589</v>
      </c>
      <c r="BA17" s="48">
        <v>7.7497353889834137</v>
      </c>
      <c r="BB17" s="48">
        <v>11.950519525870872</v>
      </c>
      <c r="BC17" s="48">
        <v>3.6096609685447358</v>
      </c>
      <c r="BD17" s="48">
        <v>11.47581329502772</v>
      </c>
      <c r="BE17" s="48">
        <v>10.518629094855829</v>
      </c>
      <c r="BF17" s="48">
        <v>147.19782017958411</v>
      </c>
      <c r="BG17" s="48">
        <v>13.480584553276517</v>
      </c>
      <c r="BH17" s="48">
        <v>39.136319044804743</v>
      </c>
      <c r="BI17" s="48">
        <v>4.7495068445151549</v>
      </c>
      <c r="BJ17" s="48">
        <v>2.1113964178954507</v>
      </c>
      <c r="BK17" s="48"/>
      <c r="BL17" s="48">
        <v>76.903306806768143</v>
      </c>
      <c r="BM17" s="48">
        <v>10.531799130854658</v>
      </c>
      <c r="BN17" s="48">
        <v>11.936999262264848</v>
      </c>
      <c r="BO17" s="48">
        <v>3.1892107074098113</v>
      </c>
      <c r="BP17" s="48"/>
      <c r="BQ17" s="48">
        <v>45.552398573433166</v>
      </c>
      <c r="BR17" s="48">
        <v>34.342915066352958</v>
      </c>
      <c r="BS17" s="48">
        <v>78.561932938856017</v>
      </c>
      <c r="BT17" s="48">
        <v>279.33231041149816</v>
      </c>
      <c r="BU17" s="48">
        <v>114.15855984955807</v>
      </c>
      <c r="BV17" s="48">
        <v>529.10035103639314</v>
      </c>
      <c r="BW17" s="48">
        <v>319.73826851606657</v>
      </c>
      <c r="BX17" s="48">
        <v>683.25217062906881</v>
      </c>
      <c r="BY17" s="48">
        <v>224.49745316540472</v>
      </c>
      <c r="BZ17" s="48">
        <v>533.09215605443444</v>
      </c>
      <c r="CA17" s="48">
        <v>207.70271693407474</v>
      </c>
      <c r="CB17" s="48">
        <v>488.37179189816072</v>
      </c>
      <c r="CC17" s="48">
        <v>301.89751033713276</v>
      </c>
      <c r="CD17" s="48">
        <v>295.34456015106622</v>
      </c>
      <c r="CE17" s="48">
        <v>198.50890380528108</v>
      </c>
      <c r="CF17" s="48">
        <v>427.20722110440414</v>
      </c>
      <c r="CG17" s="48">
        <v>350.00760732830781</v>
      </c>
      <c r="CH17" s="48">
        <v>135.83925947989164</v>
      </c>
      <c r="CI17" s="48">
        <v>364.7996643867624</v>
      </c>
      <c r="CJ17" s="48">
        <v>695.58009555151773</v>
      </c>
      <c r="CK17" s="48">
        <v>13.663098083366117</v>
      </c>
      <c r="CL17" s="48">
        <v>338.46926399301839</v>
      </c>
    </row>
    <row r="18" spans="10:90" x14ac:dyDescent="0.25">
      <c r="J18" s="53" t="s">
        <v>15</v>
      </c>
      <c r="K18" s="48">
        <v>18.174236337451681</v>
      </c>
      <c r="L18" s="48">
        <v>29.039501948268821</v>
      </c>
      <c r="M18" s="48">
        <v>57.089898806362328</v>
      </c>
      <c r="N18" s="48">
        <v>0.20519602445153493</v>
      </c>
      <c r="O18" s="48">
        <v>1.1387451675731814</v>
      </c>
      <c r="P18" s="48">
        <v>184.28421228875033</v>
      </c>
      <c r="Q18" s="48">
        <v>36.679062082036339</v>
      </c>
      <c r="R18" s="48">
        <v>10.120522195865806</v>
      </c>
      <c r="S18" s="48"/>
      <c r="T18" s="48">
        <v>2.4773100264223218</v>
      </c>
      <c r="U18" s="48">
        <v>77.090524056923428</v>
      </c>
      <c r="V18" s="48">
        <v>47.315378446696684</v>
      </c>
      <c r="W18" s="48">
        <v>26.454441569177906</v>
      </c>
      <c r="X18" s="48">
        <v>7.4515724918520458</v>
      </c>
      <c r="Y18" s="48">
        <v>4.0465765519561048</v>
      </c>
      <c r="Z18" s="48">
        <v>2.7320569432836477</v>
      </c>
      <c r="AA18" s="48">
        <v>332.66426745511097</v>
      </c>
      <c r="AB18" s="48">
        <v>343.98279083511386</v>
      </c>
      <c r="AC18" s="48">
        <v>56.704311583484767</v>
      </c>
      <c r="AD18" s="48">
        <v>38.340701096439822</v>
      </c>
      <c r="AE18" s="48">
        <v>81.466369145103158</v>
      </c>
      <c r="AF18" s="48">
        <v>311.94766604303078</v>
      </c>
      <c r="AG18" s="48">
        <v>109.6675528775677</v>
      </c>
      <c r="AH18" s="48">
        <v>192.5954102920723</v>
      </c>
      <c r="AI18" s="48">
        <v>113.95833972294636</v>
      </c>
      <c r="AJ18" s="48">
        <v>124.32609369808395</v>
      </c>
      <c r="AK18" s="48">
        <v>129.29446400625977</v>
      </c>
      <c r="AL18" s="48">
        <v>121.14397722732721</v>
      </c>
      <c r="AM18" s="48">
        <v>215.79690261190404</v>
      </c>
      <c r="AN18" s="48">
        <v>31.989655252942512</v>
      </c>
      <c r="AO18" s="48">
        <v>37.180617038216553</v>
      </c>
      <c r="AP18" s="48">
        <v>74.299183189287575</v>
      </c>
      <c r="AQ18" s="48">
        <v>81.830325915250938</v>
      </c>
      <c r="AR18" s="48">
        <v>122.28319856410636</v>
      </c>
      <c r="AS18" s="48">
        <v>652.56734614449033</v>
      </c>
      <c r="AT18" s="48">
        <v>31.6928425438857</v>
      </c>
      <c r="AU18" s="48">
        <v>92.528568577890113</v>
      </c>
      <c r="AV18" s="48">
        <v>8.9588760401609555</v>
      </c>
      <c r="AW18" s="48">
        <v>25.797874473324317</v>
      </c>
      <c r="AX18" s="48">
        <v>64.274447332704554</v>
      </c>
      <c r="AY18" s="48">
        <v>7.8599842153537676</v>
      </c>
      <c r="AZ18" s="48">
        <v>22.94557119828049</v>
      </c>
      <c r="BA18" s="48">
        <v>8.3388720173535784</v>
      </c>
      <c r="BB18" s="48">
        <v>13.400813255942149</v>
      </c>
      <c r="BC18" s="48">
        <v>4.4342569019015032</v>
      </c>
      <c r="BD18" s="48">
        <v>12.347149363894783</v>
      </c>
      <c r="BE18" s="48">
        <v>12.035762696128494</v>
      </c>
      <c r="BF18" s="48">
        <v>141.09302873292509</v>
      </c>
      <c r="BG18" s="48">
        <v>18.231264612684313</v>
      </c>
      <c r="BH18" s="48">
        <v>41.598267600442306</v>
      </c>
      <c r="BI18" s="48">
        <v>5.0783813107412445</v>
      </c>
      <c r="BJ18" s="48">
        <v>2.5056090085451217</v>
      </c>
      <c r="BK18" s="48"/>
      <c r="BL18" s="48">
        <v>75.908171703123017</v>
      </c>
      <c r="BM18" s="48">
        <v>12.795948334626143</v>
      </c>
      <c r="BN18" s="48">
        <v>11.921854706192661</v>
      </c>
      <c r="BO18" s="48">
        <v>3.5982227812106955</v>
      </c>
      <c r="BP18" s="48"/>
      <c r="BQ18" s="48">
        <v>43.746946948462536</v>
      </c>
      <c r="BR18" s="48">
        <v>35.373986887235738</v>
      </c>
      <c r="BS18" s="48">
        <v>84.613431833445262</v>
      </c>
      <c r="BT18" s="48">
        <v>294.93436195222739</v>
      </c>
      <c r="BU18" s="48">
        <v>120.29964534954243</v>
      </c>
      <c r="BV18" s="48">
        <v>514.35824502563014</v>
      </c>
      <c r="BW18" s="48">
        <v>305.97907103181433</v>
      </c>
      <c r="BX18" s="48">
        <v>534.86216647253832</v>
      </c>
      <c r="BY18" s="48">
        <v>224.86495288171369</v>
      </c>
      <c r="BZ18" s="48">
        <v>499.9902967094518</v>
      </c>
      <c r="CA18" s="48">
        <v>197.78345892274044</v>
      </c>
      <c r="CB18" s="48">
        <v>394.04831324866501</v>
      </c>
      <c r="CC18" s="48">
        <v>282.90532000785561</v>
      </c>
      <c r="CD18" s="48">
        <v>279.74725175185461</v>
      </c>
      <c r="CE18" s="48">
        <v>183.71339186984093</v>
      </c>
      <c r="CF18" s="48">
        <v>435.09911751138213</v>
      </c>
      <c r="CG18" s="48">
        <v>312.64473080133553</v>
      </c>
      <c r="CH18" s="48">
        <v>120.1178392163731</v>
      </c>
      <c r="CI18" s="48">
        <v>370.65008488964349</v>
      </c>
      <c r="CJ18" s="48">
        <v>655.91444931927026</v>
      </c>
      <c r="CK18" s="48">
        <v>14.724080787642038</v>
      </c>
      <c r="CL18" s="48">
        <v>348.79659218871319</v>
      </c>
    </row>
    <row r="19" spans="10:90" x14ac:dyDescent="0.25">
      <c r="J19" s="53" t="s">
        <v>16</v>
      </c>
      <c r="K19" s="48">
        <v>19.967826644578636</v>
      </c>
      <c r="L19" s="48">
        <v>28.884516336297303</v>
      </c>
      <c r="M19" s="48">
        <v>63.856539826086973</v>
      </c>
      <c r="N19" s="48">
        <v>0.21586400249574403</v>
      </c>
      <c r="O19" s="48">
        <v>1.1273848312739811</v>
      </c>
      <c r="P19" s="48">
        <v>156.16535255856334</v>
      </c>
      <c r="Q19" s="48">
        <v>42.159759429443284</v>
      </c>
      <c r="R19" s="48">
        <v>10.425543379327921</v>
      </c>
      <c r="S19" s="48"/>
      <c r="T19" s="48">
        <v>2.7290037992573666</v>
      </c>
      <c r="U19" s="48">
        <v>83.662485182990082</v>
      </c>
      <c r="V19" s="48">
        <v>50.285508276632491</v>
      </c>
      <c r="W19" s="48">
        <v>23.463224937595967</v>
      </c>
      <c r="X19" s="48">
        <v>9.1615214806512562</v>
      </c>
      <c r="Y19" s="48">
        <v>5.2439916914643971</v>
      </c>
      <c r="Z19" s="48">
        <v>3.1827157940353779</v>
      </c>
      <c r="AA19" s="48">
        <v>326.49105852749545</v>
      </c>
      <c r="AB19" s="48">
        <v>355.51633566054363</v>
      </c>
      <c r="AC19" s="48">
        <v>72.189134385764731</v>
      </c>
      <c r="AD19" s="48">
        <v>39.950363726435995</v>
      </c>
      <c r="AE19" s="48">
        <v>87.301194300304758</v>
      </c>
      <c r="AF19" s="48">
        <v>323.66481781281522</v>
      </c>
      <c r="AG19" s="48">
        <v>118.12164110269018</v>
      </c>
      <c r="AH19" s="48">
        <v>224.13291877186165</v>
      </c>
      <c r="AI19" s="48">
        <v>120.21037139573757</v>
      </c>
      <c r="AJ19" s="48">
        <v>132.45559502664301</v>
      </c>
      <c r="AK19" s="48">
        <v>139.38279968376321</v>
      </c>
      <c r="AL19" s="48">
        <v>141.35460479827719</v>
      </c>
      <c r="AM19" s="48">
        <v>236.00341851331035</v>
      </c>
      <c r="AN19" s="48">
        <v>34.324022598635473</v>
      </c>
      <c r="AO19" s="48">
        <v>39.295016508409063</v>
      </c>
      <c r="AP19" s="48">
        <v>74.159564093030156</v>
      </c>
      <c r="AQ19" s="48">
        <v>100.6553087795029</v>
      </c>
      <c r="AR19" s="48">
        <v>133.02538811266356</v>
      </c>
      <c r="AS19" s="48">
        <v>696.89863027006027</v>
      </c>
      <c r="AT19" s="48">
        <v>32.106287040445025</v>
      </c>
      <c r="AU19" s="48">
        <v>101.81814505986367</v>
      </c>
      <c r="AV19" s="48">
        <v>9.6371542034058049</v>
      </c>
      <c r="AW19" s="48">
        <v>25.952834728781148</v>
      </c>
      <c r="AX19" s="48">
        <v>66.21199148829642</v>
      </c>
      <c r="AY19" s="48">
        <v>8.6865575044780137</v>
      </c>
      <c r="AZ19" s="48">
        <v>25.695014003224987</v>
      </c>
      <c r="BA19" s="48">
        <v>8.0786176377405532</v>
      </c>
      <c r="BB19" s="48">
        <v>14.437104199523667</v>
      </c>
      <c r="BC19" s="48">
        <v>5.2774097826508566</v>
      </c>
      <c r="BD19" s="48">
        <v>14.242729317335286</v>
      </c>
      <c r="BE19" s="48">
        <v>13.337357478202549</v>
      </c>
      <c r="BF19" s="48">
        <v>153.4337940140845</v>
      </c>
      <c r="BG19" s="48">
        <v>19.635750099088391</v>
      </c>
      <c r="BH19" s="48">
        <v>44.324947821327662</v>
      </c>
      <c r="BI19" s="48">
        <v>6.0120340188733623</v>
      </c>
      <c r="BJ19" s="48">
        <v>2.559817132202661</v>
      </c>
      <c r="BK19" s="48"/>
      <c r="BL19" s="48">
        <v>83.311717848501758</v>
      </c>
      <c r="BM19" s="48">
        <v>13.401336830469024</v>
      </c>
      <c r="BN19" s="48">
        <v>13.09873373449677</v>
      </c>
      <c r="BO19" s="48">
        <v>4.28808470256023</v>
      </c>
      <c r="BP19" s="48"/>
      <c r="BQ19" s="48">
        <v>40.236160294739847</v>
      </c>
      <c r="BR19" s="48">
        <v>34.549359341608692</v>
      </c>
      <c r="BS19" s="48">
        <v>90.779548666785445</v>
      </c>
      <c r="BT19" s="48">
        <v>298.3440222106542</v>
      </c>
      <c r="BU19" s="48">
        <v>125.95759947550931</v>
      </c>
      <c r="BV19" s="48">
        <v>552.38888888888891</v>
      </c>
      <c r="BW19" s="48">
        <v>322.90832192151072</v>
      </c>
      <c r="BX19" s="48">
        <v>597.36797201299396</v>
      </c>
      <c r="BY19" s="48">
        <v>239.23517238837599</v>
      </c>
      <c r="BZ19" s="48">
        <v>526.87454005366044</v>
      </c>
      <c r="CA19" s="48">
        <v>210.0294322044318</v>
      </c>
      <c r="CB19" s="48">
        <v>397.21036206332474</v>
      </c>
      <c r="CC19" s="48">
        <v>285.46248829256604</v>
      </c>
      <c r="CD19" s="48">
        <v>291.26387010515168</v>
      </c>
      <c r="CE19" s="48">
        <v>190.24292295406329</v>
      </c>
      <c r="CF19" s="48">
        <v>448.52057490151049</v>
      </c>
      <c r="CG19" s="48">
        <v>315.96351587157801</v>
      </c>
      <c r="CH19" s="48">
        <v>123.1323429899482</v>
      </c>
      <c r="CI19" s="48">
        <v>402.25037620736936</v>
      </c>
      <c r="CJ19" s="48">
        <v>666.63899814655872</v>
      </c>
      <c r="CK19" s="48">
        <v>17.742350655979187</v>
      </c>
      <c r="CL19" s="48">
        <v>354.29618764014884</v>
      </c>
    </row>
    <row r="20" spans="10:90" x14ac:dyDescent="0.25">
      <c r="J20" s="53" t="s">
        <v>17</v>
      </c>
      <c r="K20" s="48">
        <v>22.11848877821274</v>
      </c>
      <c r="L20" s="48">
        <v>28.600029822446942</v>
      </c>
      <c r="M20" s="48">
        <v>69.576406092492093</v>
      </c>
      <c r="N20" s="48">
        <v>0.24504469926384662</v>
      </c>
      <c r="O20" s="48">
        <v>1.1111958194539855</v>
      </c>
      <c r="P20" s="48">
        <v>152.06116468644271</v>
      </c>
      <c r="Q20" s="48">
        <v>41.270373758799124</v>
      </c>
      <c r="R20" s="48">
        <v>10.827536767108962</v>
      </c>
      <c r="S20" s="48"/>
      <c r="T20" s="48">
        <v>2.87034477958658</v>
      </c>
      <c r="U20" s="48">
        <v>89.446516262317871</v>
      </c>
      <c r="V20" s="48">
        <v>52.236807274313833</v>
      </c>
      <c r="W20" s="48">
        <v>23.366550152950996</v>
      </c>
      <c r="X20" s="48">
        <v>10.473683075923578</v>
      </c>
      <c r="Y20" s="48">
        <v>5.1077926949452506</v>
      </c>
      <c r="Z20" s="48">
        <v>3.6728844349855501</v>
      </c>
      <c r="AA20" s="48">
        <v>320.63007179077385</v>
      </c>
      <c r="AB20" s="48">
        <v>363.53091961213636</v>
      </c>
      <c r="AC20" s="48">
        <v>77.673658139878754</v>
      </c>
      <c r="AD20" s="48">
        <v>39.188412230084339</v>
      </c>
      <c r="AE20" s="48">
        <v>86.415071007632122</v>
      </c>
      <c r="AF20" s="48">
        <v>319.83085199048901</v>
      </c>
      <c r="AG20" s="48">
        <v>117.00601480156767</v>
      </c>
      <c r="AH20" s="48">
        <v>243.32324945295412</v>
      </c>
      <c r="AI20" s="48">
        <v>120.91345106891515</v>
      </c>
      <c r="AJ20" s="48">
        <v>131.67693522586916</v>
      </c>
      <c r="AK20" s="48">
        <v>151.83732700474644</v>
      </c>
      <c r="AL20" s="48">
        <v>150.5731272294887</v>
      </c>
      <c r="AM20" s="48">
        <v>244.23829313184157</v>
      </c>
      <c r="AN20" s="48">
        <v>36.460483118893805</v>
      </c>
      <c r="AO20" s="48">
        <v>40.135859991076494</v>
      </c>
      <c r="AP20" s="48">
        <v>62.148673076401046</v>
      </c>
      <c r="AQ20" s="48">
        <v>110.35930766217048</v>
      </c>
      <c r="AR20" s="48">
        <v>135.9954504329844</v>
      </c>
      <c r="AS20" s="48">
        <v>714.26371840279478</v>
      </c>
      <c r="AT20" s="48">
        <v>18.456686576006224</v>
      </c>
      <c r="AU20" s="48">
        <v>86.072824104234527</v>
      </c>
      <c r="AV20" s="48">
        <v>10.195170376542102</v>
      </c>
      <c r="AW20" s="48">
        <v>25.237501740846543</v>
      </c>
      <c r="AX20" s="48">
        <v>64.296709941112226</v>
      </c>
      <c r="AY20" s="48">
        <v>8.9598385902066084</v>
      </c>
      <c r="AZ20" s="48">
        <v>26.400710230248688</v>
      </c>
      <c r="BA20" s="48">
        <v>8.3164546972226425</v>
      </c>
      <c r="BB20" s="48">
        <v>15.72748303768495</v>
      </c>
      <c r="BC20" s="48">
        <v>6.3068588939261145</v>
      </c>
      <c r="BD20" s="48">
        <v>15.152182543796823</v>
      </c>
      <c r="BE20" s="48">
        <v>13.597351572816413</v>
      </c>
      <c r="BF20" s="48">
        <v>138.21469805527124</v>
      </c>
      <c r="BG20" s="48">
        <v>9.3792994024851932</v>
      </c>
      <c r="BH20" s="48">
        <v>47.234125436954038</v>
      </c>
      <c r="BI20" s="48">
        <v>6.8604149650902393</v>
      </c>
      <c r="BJ20" s="48">
        <v>2.9919685718615581</v>
      </c>
      <c r="BK20" s="48"/>
      <c r="BL20" s="48">
        <v>84.444678700185136</v>
      </c>
      <c r="BM20" s="48">
        <v>14.288771297889603</v>
      </c>
      <c r="BN20" s="48">
        <v>13.867702203931467</v>
      </c>
      <c r="BO20" s="48">
        <v>4.9094779012373513</v>
      </c>
      <c r="BP20" s="48"/>
      <c r="BQ20" s="48">
        <v>39.105617103120117</v>
      </c>
      <c r="BR20" s="48">
        <v>35.319697037843291</v>
      </c>
      <c r="BS20" s="48">
        <v>98.656937506611357</v>
      </c>
      <c r="BT20" s="48">
        <v>290.21760616087607</v>
      </c>
      <c r="BU20" s="48">
        <v>129.77816658308689</v>
      </c>
      <c r="BV20" s="48">
        <v>568.30765026037693</v>
      </c>
      <c r="BW20" s="48">
        <v>332.01468005919014</v>
      </c>
      <c r="BX20" s="48">
        <v>629.49089778220082</v>
      </c>
      <c r="BY20" s="48">
        <v>242.41499642287164</v>
      </c>
      <c r="BZ20" s="48">
        <v>537.64337729904912</v>
      </c>
      <c r="CA20" s="48">
        <v>213.4963417216083</v>
      </c>
      <c r="CB20" s="48">
        <v>389.84615532452318</v>
      </c>
      <c r="CC20" s="48">
        <v>289.7340809901205</v>
      </c>
      <c r="CD20" s="48">
        <v>291.1892413466332</v>
      </c>
      <c r="CE20" s="48">
        <v>194.66897137730029</v>
      </c>
      <c r="CF20" s="48">
        <v>432.17036268618739</v>
      </c>
      <c r="CG20" s="48">
        <v>328.57302369740972</v>
      </c>
      <c r="CH20" s="48">
        <v>126.62229780573702</v>
      </c>
      <c r="CI20" s="48">
        <v>395.17483229478802</v>
      </c>
      <c r="CJ20" s="48">
        <v>676.26069831441362</v>
      </c>
      <c r="CK20" s="48">
        <v>18.326871741628505</v>
      </c>
      <c r="CL20" s="48">
        <v>379.73754694184106</v>
      </c>
    </row>
    <row r="21" spans="10:90" x14ac:dyDescent="0.25">
      <c r="J21" s="53" t="s">
        <v>18</v>
      </c>
      <c r="K21" s="48">
        <v>19.284895236109662</v>
      </c>
      <c r="L21" s="48">
        <v>29.521355149069322</v>
      </c>
      <c r="M21" s="48">
        <v>74.055298276381777</v>
      </c>
      <c r="N21" s="48">
        <v>0.26111295160831527</v>
      </c>
      <c r="O21" s="48">
        <v>1.0797324779336228</v>
      </c>
      <c r="P21" s="48">
        <v>134.86462594207461</v>
      </c>
      <c r="Q21" s="48">
        <v>38.862766036847567</v>
      </c>
      <c r="R21" s="48">
        <v>10.365953987165961</v>
      </c>
      <c r="S21" s="48"/>
      <c r="T21" s="48">
        <v>2.8967401990478594</v>
      </c>
      <c r="U21" s="48">
        <v>86.738934056007224</v>
      </c>
      <c r="V21" s="48">
        <v>47.746804433293171</v>
      </c>
      <c r="W21" s="48">
        <v>23.150321330727415</v>
      </c>
      <c r="X21" s="48">
        <v>11.225820122014024</v>
      </c>
      <c r="Y21" s="48">
        <v>4.8098445299378323</v>
      </c>
      <c r="Z21" s="48">
        <v>3.890950650417988</v>
      </c>
      <c r="AA21" s="48">
        <v>274.51152451152456</v>
      </c>
      <c r="AB21" s="48">
        <v>312.87050454485569</v>
      </c>
      <c r="AC21" s="48">
        <v>62.767640544246397</v>
      </c>
      <c r="AD21" s="48">
        <v>36.77162883146773</v>
      </c>
      <c r="AE21" s="48">
        <v>78.253866874010711</v>
      </c>
      <c r="AF21" s="48">
        <v>279.22522735325379</v>
      </c>
      <c r="AG21" s="48">
        <v>101.73367620963535</v>
      </c>
      <c r="AH21" s="48">
        <v>218.23464740065958</v>
      </c>
      <c r="AI21" s="48">
        <v>101.9171470706529</v>
      </c>
      <c r="AJ21" s="48">
        <v>114.05698283209544</v>
      </c>
      <c r="AK21" s="48">
        <v>134.53501837772518</v>
      </c>
      <c r="AL21" s="48">
        <v>128.67558963475165</v>
      </c>
      <c r="AM21" s="48">
        <v>206.14565690781512</v>
      </c>
      <c r="AN21" s="48">
        <v>31.305712785808211</v>
      </c>
      <c r="AO21" s="48">
        <v>33.189737602286797</v>
      </c>
      <c r="AP21" s="48">
        <v>43.394428376549946</v>
      </c>
      <c r="AQ21" s="48">
        <v>98.018534925255594</v>
      </c>
      <c r="AR21" s="48">
        <v>114.04269451465895</v>
      </c>
      <c r="AS21" s="48">
        <v>597.12055843715166</v>
      </c>
      <c r="AT21" s="48">
        <v>12.333166259331378</v>
      </c>
      <c r="AU21" s="48">
        <v>99.970518324703789</v>
      </c>
      <c r="AV21" s="48">
        <v>10.648316503025725</v>
      </c>
      <c r="AW21" s="48">
        <v>18.902320210731428</v>
      </c>
      <c r="AX21" s="48">
        <v>65.22138833636987</v>
      </c>
      <c r="AY21" s="48">
        <v>7.2840445626774102</v>
      </c>
      <c r="AZ21" s="48">
        <v>28.744671164273004</v>
      </c>
      <c r="BA21" s="48">
        <v>8.296426925312117</v>
      </c>
      <c r="BB21" s="48">
        <v>17.083323009836231</v>
      </c>
      <c r="BC21" s="48">
        <v>7.025487385497474</v>
      </c>
      <c r="BD21" s="48">
        <v>13.891032080694583</v>
      </c>
      <c r="BE21" s="48">
        <v>13.302864864692589</v>
      </c>
      <c r="BF21" s="48">
        <v>141.33348875160274</v>
      </c>
      <c r="BG21" s="48">
        <v>20.13302001729453</v>
      </c>
      <c r="BH21" s="48">
        <v>41.004373967957847</v>
      </c>
      <c r="BI21" s="48">
        <v>6.3484719973269588</v>
      </c>
      <c r="BJ21" s="48">
        <v>3.2615875029699883</v>
      </c>
      <c r="BK21" s="48"/>
      <c r="BL21" s="48">
        <v>77.414415923064041</v>
      </c>
      <c r="BM21" s="48">
        <v>13.596002631904678</v>
      </c>
      <c r="BN21" s="48">
        <v>12.609992000581775</v>
      </c>
      <c r="BO21" s="48">
        <v>4.5114762735864593</v>
      </c>
      <c r="BP21" s="48"/>
      <c r="BQ21" s="48">
        <v>35.494325605978297</v>
      </c>
      <c r="BR21" s="48">
        <v>28.30390202221589</v>
      </c>
      <c r="BS21" s="48">
        <v>105.08025430328107</v>
      </c>
      <c r="BT21" s="48">
        <v>256.56239814807077</v>
      </c>
      <c r="BU21" s="48">
        <v>132.34821765329036</v>
      </c>
      <c r="BV21" s="48">
        <v>476.88397094318066</v>
      </c>
      <c r="BW21" s="48">
        <v>280.98849139084666</v>
      </c>
      <c r="BX21" s="48">
        <v>537.36063748961965</v>
      </c>
      <c r="BY21" s="48">
        <v>195.71256259366208</v>
      </c>
      <c r="BZ21" s="48">
        <v>450.00864269240896</v>
      </c>
      <c r="CA21" s="48">
        <v>176.98328150497244</v>
      </c>
      <c r="CB21" s="48">
        <v>307.85595874009942</v>
      </c>
      <c r="CC21" s="48">
        <v>238.47284041311957</v>
      </c>
      <c r="CD21" s="48">
        <v>247.40848121467332</v>
      </c>
      <c r="CE21" s="48">
        <v>160.37652126067175</v>
      </c>
      <c r="CF21" s="48">
        <v>335.8434318014634</v>
      </c>
      <c r="CG21" s="48">
        <v>284.31391448509851</v>
      </c>
      <c r="CH21" s="48">
        <v>109.06784898330963</v>
      </c>
      <c r="CI21" s="48">
        <v>331.84233744383118</v>
      </c>
      <c r="CJ21" s="48">
        <v>645.89630600774478</v>
      </c>
      <c r="CK21" s="48">
        <v>16.533690966962222</v>
      </c>
      <c r="CL21" s="48">
        <v>350.43024312445527</v>
      </c>
    </row>
    <row r="24" spans="10:90" x14ac:dyDescent="0.25">
      <c r="J24" s="1" t="s">
        <v>182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</row>
    <row r="25" spans="10:90" x14ac:dyDescent="0.25">
      <c r="J25" s="61" t="s">
        <v>1</v>
      </c>
      <c r="K25" s="45" t="s">
        <v>137</v>
      </c>
      <c r="L25" s="45" t="s">
        <v>76</v>
      </c>
      <c r="M25" s="45" t="s">
        <v>77</v>
      </c>
      <c r="N25" s="45" t="s">
        <v>78</v>
      </c>
      <c r="O25" s="45" t="s">
        <v>138</v>
      </c>
      <c r="P25" s="45" t="s">
        <v>79</v>
      </c>
      <c r="Q25" s="45" t="s">
        <v>139</v>
      </c>
      <c r="R25" s="45" t="s">
        <v>81</v>
      </c>
      <c r="S25" s="45" t="s">
        <v>140</v>
      </c>
      <c r="T25" s="45" t="s">
        <v>82</v>
      </c>
      <c r="U25" s="45" t="s">
        <v>83</v>
      </c>
      <c r="V25" s="45" t="s">
        <v>141</v>
      </c>
      <c r="W25" s="45" t="s">
        <v>84</v>
      </c>
      <c r="X25" s="45" t="s">
        <v>85</v>
      </c>
      <c r="Y25" s="45" t="s">
        <v>142</v>
      </c>
      <c r="Z25" s="45" t="s">
        <v>143</v>
      </c>
      <c r="AA25" s="45" t="s">
        <v>60</v>
      </c>
      <c r="AB25" s="45" t="s">
        <v>61</v>
      </c>
      <c r="AC25" s="45" t="s">
        <v>144</v>
      </c>
      <c r="AD25" s="45" t="s">
        <v>145</v>
      </c>
      <c r="AE25" s="45" t="s">
        <v>51</v>
      </c>
      <c r="AF25" s="45" t="s">
        <v>52</v>
      </c>
      <c r="AG25" s="45" t="s">
        <v>146</v>
      </c>
      <c r="AH25" s="45" t="s">
        <v>147</v>
      </c>
      <c r="AI25" s="45" t="s">
        <v>53</v>
      </c>
      <c r="AJ25" s="45" t="s">
        <v>54</v>
      </c>
      <c r="AK25" s="45" t="s">
        <v>148</v>
      </c>
      <c r="AL25" s="45" t="s">
        <v>149</v>
      </c>
      <c r="AM25" s="45" t="s">
        <v>150</v>
      </c>
      <c r="AN25" s="45" t="s">
        <v>151</v>
      </c>
      <c r="AO25" s="45" t="s">
        <v>56</v>
      </c>
      <c r="AP25" s="45" t="s">
        <v>57</v>
      </c>
      <c r="AQ25" s="45" t="s">
        <v>152</v>
      </c>
      <c r="AR25" s="45" t="s">
        <v>153</v>
      </c>
      <c r="AS25" s="45" t="s">
        <v>154</v>
      </c>
      <c r="AT25" s="45" t="s">
        <v>58</v>
      </c>
      <c r="AU25" s="45" t="s">
        <v>64</v>
      </c>
      <c r="AV25" s="45" t="s">
        <v>155</v>
      </c>
      <c r="AW25" s="45" t="s">
        <v>65</v>
      </c>
      <c r="AX25" s="45" t="s">
        <v>66</v>
      </c>
      <c r="AY25" s="45" t="s">
        <v>156</v>
      </c>
      <c r="AZ25" s="45" t="s">
        <v>157</v>
      </c>
      <c r="BA25" s="45" t="s">
        <v>158</v>
      </c>
      <c r="BB25" s="45" t="s">
        <v>159</v>
      </c>
      <c r="BC25" s="45" t="s">
        <v>160</v>
      </c>
      <c r="BD25" s="45" t="s">
        <v>67</v>
      </c>
      <c r="BE25" s="45" t="s">
        <v>161</v>
      </c>
      <c r="BF25" s="45" t="s">
        <v>68</v>
      </c>
      <c r="BG25" s="45" t="s">
        <v>162</v>
      </c>
      <c r="BH25" s="45" t="s">
        <v>70</v>
      </c>
      <c r="BI25" s="45" t="s">
        <v>163</v>
      </c>
      <c r="BJ25" s="45" t="s">
        <v>164</v>
      </c>
      <c r="BK25" s="45" t="s">
        <v>165</v>
      </c>
      <c r="BL25" s="45" t="s">
        <v>166</v>
      </c>
      <c r="BM25" s="45" t="s">
        <v>167</v>
      </c>
      <c r="BN25" s="45" t="s">
        <v>71</v>
      </c>
      <c r="BO25" s="45" t="s">
        <v>168</v>
      </c>
      <c r="BP25" s="45" t="s">
        <v>169</v>
      </c>
      <c r="BQ25" s="45" t="s">
        <v>72</v>
      </c>
      <c r="BR25" s="45" t="s">
        <v>73</v>
      </c>
      <c r="BS25" s="45" t="s">
        <v>170</v>
      </c>
      <c r="BT25" s="45" t="s">
        <v>62</v>
      </c>
      <c r="BU25" s="45" t="s">
        <v>63</v>
      </c>
      <c r="BV25" s="45" t="s">
        <v>39</v>
      </c>
      <c r="BW25" s="45" t="s">
        <v>171</v>
      </c>
      <c r="BX25" s="45" t="s">
        <v>41</v>
      </c>
      <c r="BY25" s="45" t="s">
        <v>42</v>
      </c>
      <c r="BZ25" s="45" t="s">
        <v>35</v>
      </c>
      <c r="CA25" s="45" t="s">
        <v>43</v>
      </c>
      <c r="CB25" s="45" t="s">
        <v>44</v>
      </c>
      <c r="CC25" s="45" t="s">
        <v>45</v>
      </c>
      <c r="CD25" s="45" t="s">
        <v>36</v>
      </c>
      <c r="CE25" s="45" t="s">
        <v>46</v>
      </c>
      <c r="CF25" s="45" t="s">
        <v>89</v>
      </c>
      <c r="CG25" s="45" t="s">
        <v>37</v>
      </c>
      <c r="CH25" s="45" t="s">
        <v>38</v>
      </c>
      <c r="CI25" s="45" t="s">
        <v>47</v>
      </c>
      <c r="CJ25" s="45" t="s">
        <v>48</v>
      </c>
      <c r="CK25" s="45" t="s">
        <v>74</v>
      </c>
      <c r="CL25" s="45" t="s">
        <v>49</v>
      </c>
    </row>
    <row r="26" spans="10:90" x14ac:dyDescent="0.25">
      <c r="J26" s="53" t="s">
        <v>4</v>
      </c>
      <c r="K26" s="37">
        <v>311.96742540946229</v>
      </c>
      <c r="L26" s="37">
        <v>365.27628751094727</v>
      </c>
      <c r="M26" s="37">
        <v>10152.701749996277</v>
      </c>
      <c r="N26" s="37">
        <v>237.40816667110579</v>
      </c>
      <c r="O26" s="37">
        <v>372.7803191724999</v>
      </c>
      <c r="P26" s="37">
        <v>13686.097526783749</v>
      </c>
      <c r="Q26" s="37">
        <v>624.8885014707264</v>
      </c>
      <c r="R26" s="37">
        <v>1470.2313975988845</v>
      </c>
      <c r="S26" s="37">
        <v>306.89928674616249</v>
      </c>
      <c r="T26" s="37">
        <v>529.91882669949564</v>
      </c>
      <c r="U26" s="37">
        <v>7151.0706234896097</v>
      </c>
      <c r="V26" s="37">
        <v>4486.737639312968</v>
      </c>
      <c r="W26" s="37">
        <v>5563.7297463268787</v>
      </c>
      <c r="X26" s="37">
        <v>829.06693852577928</v>
      </c>
      <c r="Y26" s="37">
        <v>159.96820858533943</v>
      </c>
      <c r="Z26" s="37">
        <v>203.6516899500393</v>
      </c>
      <c r="AA26" s="37">
        <v>8755.4887100707128</v>
      </c>
      <c r="AB26" s="37">
        <v>5894.9169295912834</v>
      </c>
      <c r="AC26" s="37">
        <v>498.04491849709234</v>
      </c>
      <c r="AD26" s="37">
        <v>1213.2620524052036</v>
      </c>
      <c r="AE26" s="37">
        <v>944.88551168209563</v>
      </c>
      <c r="AF26" s="37">
        <v>2870.5089582488849</v>
      </c>
      <c r="AG26" s="37">
        <v>2569.6217425339541</v>
      </c>
      <c r="AH26" s="37">
        <v>2024.5493838028167</v>
      </c>
      <c r="AI26" s="37">
        <v>433.32967692097969</v>
      </c>
      <c r="AJ26" s="37">
        <v>2260.8425712969229</v>
      </c>
      <c r="AK26" s="37">
        <v>1280.5456445993029</v>
      </c>
      <c r="AL26" s="37">
        <v>1809.9942758818465</v>
      </c>
      <c r="AM26" s="37">
        <v>981.55371670400814</v>
      </c>
      <c r="AN26" s="37">
        <v>2404.2655607256761</v>
      </c>
      <c r="AO26" s="37">
        <v>948.87531665488382</v>
      </c>
      <c r="AP26" s="37">
        <v>735.60886211959235</v>
      </c>
      <c r="AQ26" s="37">
        <v>923.21578210987786</v>
      </c>
      <c r="AR26" s="37">
        <v>2465.2950992786491</v>
      </c>
      <c r="AS26" s="37">
        <v>4096.97386061002</v>
      </c>
      <c r="AT26" s="37">
        <v>328.10587626069594</v>
      </c>
      <c r="AU26" s="37">
        <v>4610.0700884672351</v>
      </c>
      <c r="AV26" s="37">
        <v>541.21153429687877</v>
      </c>
      <c r="AW26" s="37">
        <v>1470.6833642529903</v>
      </c>
      <c r="AX26" s="37">
        <v>2635.4065527659131</v>
      </c>
      <c r="AY26" s="37">
        <v>1263.9972031452417</v>
      </c>
      <c r="AZ26" s="37">
        <v>2298.6246977285377</v>
      </c>
      <c r="BA26" s="37">
        <v>1725.4553459415008</v>
      </c>
      <c r="BB26" s="37">
        <v>1041.5387246358771</v>
      </c>
      <c r="BC26" s="37">
        <v>1038.7451102012369</v>
      </c>
      <c r="BD26" s="37">
        <v>3385.4064919665848</v>
      </c>
      <c r="BE26" s="37">
        <v>1076.3856747926613</v>
      </c>
      <c r="BF26" s="37">
        <v>3683.8642541552704</v>
      </c>
      <c r="BG26" s="37">
        <v>1987.656315506692</v>
      </c>
      <c r="BH26" s="37">
        <v>566.67155424291639</v>
      </c>
      <c r="BI26" s="37">
        <v>313.0560558797265</v>
      </c>
      <c r="BJ26" s="37">
        <v>815.89403019241468</v>
      </c>
      <c r="BK26" s="37">
        <v>587.86241956993206</v>
      </c>
      <c r="BL26" s="37">
        <v>8089.7504829942527</v>
      </c>
      <c r="BM26" s="37">
        <v>296.31143541315561</v>
      </c>
      <c r="BN26" s="37">
        <v>642.73983111688483</v>
      </c>
      <c r="BO26" s="37">
        <v>317.3613831380257</v>
      </c>
      <c r="BP26" s="37">
        <v>2253.9419990094461</v>
      </c>
      <c r="BQ26" s="37">
        <v>1269.5908212517991</v>
      </c>
      <c r="BR26" s="37">
        <v>1170.0364024409196</v>
      </c>
      <c r="BS26" s="37">
        <v>13873.976029526029</v>
      </c>
      <c r="BT26" s="37">
        <v>9573.850865553859</v>
      </c>
      <c r="BU26" s="37">
        <v>18284.238309570515</v>
      </c>
      <c r="BV26" s="37">
        <v>10035.899577354163</v>
      </c>
      <c r="BW26" s="37">
        <v>8921.4138823391859</v>
      </c>
      <c r="BX26" s="37">
        <v>10538.373199730799</v>
      </c>
      <c r="BY26" s="37">
        <v>8598.0808554168016</v>
      </c>
      <c r="BZ26" s="37">
        <v>9383.6584396607868</v>
      </c>
      <c r="CA26" s="37">
        <v>9675.1344863511222</v>
      </c>
      <c r="CB26" s="37">
        <v>6420.8227537836829</v>
      </c>
      <c r="CC26" s="37">
        <v>9626.0403360467517</v>
      </c>
      <c r="CD26" s="37">
        <v>9263.1711478264842</v>
      </c>
      <c r="CE26" s="37">
        <v>9656.330293799374</v>
      </c>
      <c r="CF26" s="37">
        <v>11722.209690456099</v>
      </c>
      <c r="CG26" s="37">
        <v>5632.8096294575444</v>
      </c>
      <c r="CH26" s="37">
        <v>7153.2663048123977</v>
      </c>
      <c r="CI26" s="37">
        <v>9030.8659611834119</v>
      </c>
      <c r="CJ26" s="37">
        <v>16705.589206146498</v>
      </c>
      <c r="CK26" s="37">
        <v>1706.5669962358534</v>
      </c>
      <c r="CL26" s="37">
        <v>11997.656694429472</v>
      </c>
    </row>
    <row r="27" spans="10:90" x14ac:dyDescent="0.25">
      <c r="J27" s="53" t="s">
        <v>5</v>
      </c>
      <c r="K27" s="37">
        <v>350.61909441609498</v>
      </c>
      <c r="L27" s="37">
        <v>398.01592786009235</v>
      </c>
      <c r="M27" s="37">
        <v>9898.302516273483</v>
      </c>
      <c r="N27" s="37">
        <v>241.36609605111846</v>
      </c>
      <c r="O27" s="37">
        <v>482.56472976149774</v>
      </c>
      <c r="P27" s="37">
        <v>13333.828894937484</v>
      </c>
      <c r="Q27" s="37">
        <v>654.41135218205363</v>
      </c>
      <c r="R27" s="37">
        <v>1539.7813690536827</v>
      </c>
      <c r="S27" s="37">
        <v>326.11517616772807</v>
      </c>
      <c r="T27" s="37">
        <v>561.46264072310032</v>
      </c>
      <c r="U27" s="37">
        <v>7239.2584410919526</v>
      </c>
      <c r="V27" s="37">
        <v>5174.515136847941</v>
      </c>
      <c r="W27" s="37">
        <v>5660.2481522476519</v>
      </c>
      <c r="X27" s="37">
        <v>919.97522089536903</v>
      </c>
      <c r="Y27" s="37">
        <v>166.91671271808639</v>
      </c>
      <c r="Z27" s="37">
        <v>219.65118869594409</v>
      </c>
      <c r="AA27" s="37">
        <v>9822.9276437276876</v>
      </c>
      <c r="AB27" s="37">
        <v>6861.7948521525968</v>
      </c>
      <c r="AC27" s="37">
        <v>623.42026584784446</v>
      </c>
      <c r="AD27" s="37">
        <v>1374.3742132592049</v>
      </c>
      <c r="AE27" s="37">
        <v>1097.8686394367628</v>
      </c>
      <c r="AF27" s="37">
        <v>3399.9462505663805</v>
      </c>
      <c r="AG27" s="37">
        <v>3112.6171920950478</v>
      </c>
      <c r="AH27" s="37">
        <v>2420.7539711858144</v>
      </c>
      <c r="AI27" s="37">
        <v>449.50949330893292</v>
      </c>
      <c r="AJ27" s="37">
        <v>2801.6087135991511</v>
      </c>
      <c r="AK27" s="37">
        <v>1559.3534037052993</v>
      </c>
      <c r="AL27" s="37">
        <v>2056.9109303537316</v>
      </c>
      <c r="AM27" s="37">
        <v>1148.1017852715102</v>
      </c>
      <c r="AN27" s="37">
        <v>2597.9725277311454</v>
      </c>
      <c r="AO27" s="37">
        <v>1080.001717544141</v>
      </c>
      <c r="AP27" s="37">
        <v>865.35156365324121</v>
      </c>
      <c r="AQ27" s="37">
        <v>1208.5967552488621</v>
      </c>
      <c r="AR27" s="37">
        <v>2816.9108537946431</v>
      </c>
      <c r="AS27" s="37">
        <v>4783.2288114343028</v>
      </c>
      <c r="AT27" s="37">
        <v>378.18392691678639</v>
      </c>
      <c r="AU27" s="37">
        <v>1569.6212331153304</v>
      </c>
      <c r="AV27" s="37">
        <v>511.28820796690275</v>
      </c>
      <c r="AW27" s="37">
        <v>1281.6567152142886</v>
      </c>
      <c r="AX27" s="37">
        <v>2296.8946129202423</v>
      </c>
      <c r="AY27" s="37">
        <v>1242.4895002706116</v>
      </c>
      <c r="AZ27" s="37">
        <v>2318.5820032816227</v>
      </c>
      <c r="BA27" s="37">
        <v>1820.5286583598954</v>
      </c>
      <c r="BB27" s="37">
        <v>1210.1190130124464</v>
      </c>
      <c r="BC27" s="37">
        <v>1129.2999566536625</v>
      </c>
      <c r="BD27" s="37">
        <v>3488.5603457339244</v>
      </c>
      <c r="BE27" s="37">
        <v>1121.6717948236003</v>
      </c>
      <c r="BF27" s="37">
        <v>2314.7477312338478</v>
      </c>
      <c r="BG27" s="37">
        <v>1439.930282962782</v>
      </c>
      <c r="BH27" s="37">
        <v>588.92224698659584</v>
      </c>
      <c r="BI27" s="37">
        <v>343.72678701264635</v>
      </c>
      <c r="BJ27" s="37">
        <v>737.69061619131332</v>
      </c>
      <c r="BK27" s="37">
        <v>644.83960074863319</v>
      </c>
      <c r="BL27" s="37">
        <v>7509.8342465753421</v>
      </c>
      <c r="BM27" s="37">
        <v>291.61618285819162</v>
      </c>
      <c r="BN27" s="37">
        <v>685.76529679437692</v>
      </c>
      <c r="BO27" s="37">
        <v>435.68310272711869</v>
      </c>
      <c r="BP27" s="37">
        <v>2188.47962555309</v>
      </c>
      <c r="BQ27" s="37">
        <v>1171.413878095271</v>
      </c>
      <c r="BR27" s="37">
        <v>1231.4658293673585</v>
      </c>
      <c r="BS27" s="37">
        <v>15009.017480551132</v>
      </c>
      <c r="BT27" s="37">
        <v>9998.1936658120303</v>
      </c>
      <c r="BU27" s="37">
        <v>18954.576757356448</v>
      </c>
      <c r="BV27" s="37">
        <v>10805.074842502107</v>
      </c>
      <c r="BW27" s="37">
        <v>9588.8697779760805</v>
      </c>
      <c r="BX27" s="37">
        <v>11548.37563333582</v>
      </c>
      <c r="BY27" s="37">
        <v>9483.5867870411385</v>
      </c>
      <c r="BZ27" s="37">
        <v>10190.430315200074</v>
      </c>
      <c r="CA27" s="37">
        <v>10307.180879763469</v>
      </c>
      <c r="CB27" s="37">
        <v>7394.7369424060689</v>
      </c>
      <c r="CC27" s="37">
        <v>10839.435148857607</v>
      </c>
      <c r="CD27" s="37">
        <v>10092.550502303136</v>
      </c>
      <c r="CE27" s="37">
        <v>10605.301018919237</v>
      </c>
      <c r="CF27" s="37">
        <v>13843.726487036094</v>
      </c>
      <c r="CG27" s="37">
        <v>6223.3754942422565</v>
      </c>
      <c r="CH27" s="37">
        <v>7887.9106525357429</v>
      </c>
      <c r="CI27" s="37">
        <v>10055.701754385964</v>
      </c>
      <c r="CJ27" s="37">
        <v>18050.668439985115</v>
      </c>
      <c r="CK27" s="37">
        <v>1991.3955579482715</v>
      </c>
      <c r="CL27" s="37">
        <v>13131.07496505716</v>
      </c>
    </row>
    <row r="28" spans="10:90" x14ac:dyDescent="0.25">
      <c r="J28" s="53" t="s">
        <v>6</v>
      </c>
      <c r="K28" s="37">
        <v>398.43293547138774</v>
      </c>
      <c r="L28" s="37">
        <v>433.78158084279852</v>
      </c>
      <c r="M28" s="37">
        <v>9803.5207285909546</v>
      </c>
      <c r="N28" s="37">
        <v>277.12614106914145</v>
      </c>
      <c r="O28" s="37">
        <v>583.51024666398553</v>
      </c>
      <c r="P28" s="37">
        <v>14642.579255642395</v>
      </c>
      <c r="Q28" s="37">
        <v>838.08397984178623</v>
      </c>
      <c r="R28" s="37">
        <v>1613.6455729468291</v>
      </c>
      <c r="S28" s="37">
        <v>361.14120582812399</v>
      </c>
      <c r="T28" s="37">
        <v>583.73107240179479</v>
      </c>
      <c r="U28" s="37">
        <v>7680.8413580246906</v>
      </c>
      <c r="V28" s="37">
        <v>5674.205283821535</v>
      </c>
      <c r="W28" s="37">
        <v>5904.4249933394904</v>
      </c>
      <c r="X28" s="37">
        <v>1050.4614218734812</v>
      </c>
      <c r="Y28" s="37">
        <v>161.83453562861246</v>
      </c>
      <c r="Z28" s="37">
        <v>252.88052671044832</v>
      </c>
      <c r="AA28" s="37">
        <v>12589.799146582018</v>
      </c>
      <c r="AB28" s="37">
        <v>9285.0401930066419</v>
      </c>
      <c r="AC28" s="37">
        <v>770.53914065122513</v>
      </c>
      <c r="AD28" s="37">
        <v>1770.3441244811108</v>
      </c>
      <c r="AE28" s="37">
        <v>1466.3273076676703</v>
      </c>
      <c r="AF28" s="37">
        <v>4673.8000091033236</v>
      </c>
      <c r="AG28" s="37">
        <v>3869.4260718560522</v>
      </c>
      <c r="AH28" s="37">
        <v>3279.1141317276238</v>
      </c>
      <c r="AI28" s="37">
        <v>511.44154068832415</v>
      </c>
      <c r="AJ28" s="37">
        <v>3676.9835778513957</v>
      </c>
      <c r="AK28" s="37">
        <v>2183.1688831869178</v>
      </c>
      <c r="AL28" s="37">
        <v>2770.2721142357568</v>
      </c>
      <c r="AM28" s="37">
        <v>1499.3279735138608</v>
      </c>
      <c r="AN28" s="37">
        <v>2842.0492879459325</v>
      </c>
      <c r="AO28" s="37">
        <v>1393.8188195584326</v>
      </c>
      <c r="AP28" s="37">
        <v>1102.6949907459589</v>
      </c>
      <c r="AQ28" s="37">
        <v>1592.9832911697388</v>
      </c>
      <c r="AR28" s="37">
        <v>3742.9364729533527</v>
      </c>
      <c r="AS28" s="37">
        <v>6372.8103458646619</v>
      </c>
      <c r="AT28" s="37">
        <v>458.83339244005509</v>
      </c>
      <c r="AU28" s="37">
        <v>2044.1730309714299</v>
      </c>
      <c r="AV28" s="37">
        <v>507.95502587850723</v>
      </c>
      <c r="AW28" s="37">
        <v>1416.0642507949526</v>
      </c>
      <c r="AX28" s="37">
        <v>2327.8628553082467</v>
      </c>
      <c r="AY28" s="37">
        <v>1193.0888354316867</v>
      </c>
      <c r="AZ28" s="37">
        <v>2410.5485121378233</v>
      </c>
      <c r="BA28" s="37">
        <v>1549.9758138843465</v>
      </c>
      <c r="BB28" s="37">
        <v>1359.3975033108595</v>
      </c>
      <c r="BC28" s="37">
        <v>1202.7733204562787</v>
      </c>
      <c r="BD28" s="37">
        <v>3450.3671520015273</v>
      </c>
      <c r="BE28" s="37">
        <v>1201.0658311585621</v>
      </c>
      <c r="BF28" s="37">
        <v>2005.2141357950447</v>
      </c>
      <c r="BG28" s="37">
        <v>1339.9329554947094</v>
      </c>
      <c r="BH28" s="37">
        <v>654.43519597220552</v>
      </c>
      <c r="BI28" s="37">
        <v>429.78199621339724</v>
      </c>
      <c r="BJ28" s="37">
        <v>633.76750776224503</v>
      </c>
      <c r="BK28" s="37">
        <v>662.50309038981572</v>
      </c>
      <c r="BL28" s="37">
        <v>7897.2105281253289</v>
      </c>
      <c r="BM28" s="37">
        <v>324.67524581906406</v>
      </c>
      <c r="BN28" s="37">
        <v>847.64669184609238</v>
      </c>
      <c r="BO28" s="37">
        <v>488.40899167681761</v>
      </c>
      <c r="BP28" s="37">
        <v>2413.9480728147646</v>
      </c>
      <c r="BQ28" s="37">
        <v>1792.9066889781634</v>
      </c>
      <c r="BR28" s="37">
        <v>1463.4122571669391</v>
      </c>
      <c r="BS28" s="37">
        <v>16099.933949233657</v>
      </c>
      <c r="BT28" s="37">
        <v>11808.869405782263</v>
      </c>
      <c r="BU28" s="37">
        <v>20202.386222022909</v>
      </c>
      <c r="BV28" s="37">
        <v>13595.653612829154</v>
      </c>
      <c r="BW28" s="37">
        <v>11929.091800730026</v>
      </c>
      <c r="BX28" s="37">
        <v>14449.842258753599</v>
      </c>
      <c r="BY28" s="37">
        <v>12179.141686034229</v>
      </c>
      <c r="BZ28" s="37">
        <v>12789.189534423263</v>
      </c>
      <c r="CA28" s="37">
        <v>12851.738365839095</v>
      </c>
      <c r="CB28" s="37">
        <v>9625.554173766468</v>
      </c>
      <c r="CC28" s="37">
        <v>13958.905040108975</v>
      </c>
      <c r="CD28" s="37">
        <v>12775.818047452762</v>
      </c>
      <c r="CE28" s="37">
        <v>13148.566876844978</v>
      </c>
      <c r="CF28" s="37">
        <v>16725.576104386793</v>
      </c>
      <c r="CG28" s="37">
        <v>7825.0589280585173</v>
      </c>
      <c r="CH28" s="37">
        <v>10017.051507370694</v>
      </c>
      <c r="CI28" s="37">
        <v>12801.369886363635</v>
      </c>
      <c r="CJ28" s="37">
        <v>21359.133277731438</v>
      </c>
      <c r="CK28" s="37">
        <v>2690.1775311117303</v>
      </c>
      <c r="CL28" s="37">
        <v>15283.274840087795</v>
      </c>
    </row>
    <row r="29" spans="10:90" x14ac:dyDescent="0.25">
      <c r="J29" s="53" t="s">
        <v>7</v>
      </c>
      <c r="K29" s="37">
        <v>449.69043968811013</v>
      </c>
      <c r="L29" s="37">
        <v>499.50523608069523</v>
      </c>
      <c r="M29" s="37">
        <v>10793.931197759266</v>
      </c>
      <c r="N29" s="37">
        <v>311.99568924989705</v>
      </c>
      <c r="O29" s="37">
        <v>636.24645082201437</v>
      </c>
      <c r="P29" s="37">
        <v>16136.141815755902</v>
      </c>
      <c r="Q29" s="37">
        <v>1179.963382321675</v>
      </c>
      <c r="R29" s="37">
        <v>1868.8505882583247</v>
      </c>
      <c r="S29" s="37">
        <v>416.73641087922908</v>
      </c>
      <c r="T29" s="37">
        <v>647.2783535194252</v>
      </c>
      <c r="U29" s="37">
        <v>8662.2200854393159</v>
      </c>
      <c r="V29" s="37">
        <v>6212.5815336994219</v>
      </c>
      <c r="W29" s="37">
        <v>6609.0628119940184</v>
      </c>
      <c r="X29" s="37">
        <v>1221.293566039034</v>
      </c>
      <c r="Y29" s="37">
        <v>190.29352942089011</v>
      </c>
      <c r="Z29" s="37">
        <v>291.37909606686497</v>
      </c>
      <c r="AA29" s="37">
        <v>15510.615185097851</v>
      </c>
      <c r="AB29" s="37">
        <v>11288.06318692141</v>
      </c>
      <c r="AC29" s="37">
        <v>971.18466321137373</v>
      </c>
      <c r="AD29" s="37">
        <v>2067.5675822171261</v>
      </c>
      <c r="AE29" s="37">
        <v>1892.4470762159299</v>
      </c>
      <c r="AF29" s="37">
        <v>5550.1429096806623</v>
      </c>
      <c r="AG29" s="37">
        <v>4652.4017772895349</v>
      </c>
      <c r="AH29" s="37">
        <v>4225.149726775956</v>
      </c>
      <c r="AI29" s="37">
        <v>697.14166239336157</v>
      </c>
      <c r="AJ29" s="37">
        <v>4476.2245627218517</v>
      </c>
      <c r="AK29" s="37">
        <v>2915.9704897869537</v>
      </c>
      <c r="AL29" s="37">
        <v>3487.4176233487296</v>
      </c>
      <c r="AM29" s="37">
        <v>1791.3147741268042</v>
      </c>
      <c r="AN29" s="37">
        <v>3347.6904900889972</v>
      </c>
      <c r="AO29" s="37">
        <v>1912.5983338689914</v>
      </c>
      <c r="AP29" s="37">
        <v>1557.2242887311058</v>
      </c>
      <c r="AQ29" s="37">
        <v>1972.9468169067013</v>
      </c>
      <c r="AR29" s="37">
        <v>4751.4072822766884</v>
      </c>
      <c r="AS29" s="37">
        <v>7668.437186936485</v>
      </c>
      <c r="AT29" s="37">
        <v>579.15473176777584</v>
      </c>
      <c r="AU29" s="37">
        <v>2173.6123964594822</v>
      </c>
      <c r="AV29" s="37">
        <v>531.41903052064617</v>
      </c>
      <c r="AW29" s="37">
        <v>1673.8312748903375</v>
      </c>
      <c r="AX29" s="37">
        <v>2930.0357051737246</v>
      </c>
      <c r="AY29" s="37">
        <v>1457.6938231728154</v>
      </c>
      <c r="AZ29" s="37">
        <v>2567.2718700322748</v>
      </c>
      <c r="BA29" s="37">
        <v>1601.9642973265895</v>
      </c>
      <c r="BB29" s="37">
        <v>1523.02431678214</v>
      </c>
      <c r="BC29" s="37">
        <v>1334.0157101505524</v>
      </c>
      <c r="BD29" s="37">
        <v>3752.6910978238984</v>
      </c>
      <c r="BE29" s="37">
        <v>1338.7810337620813</v>
      </c>
      <c r="BF29" s="37">
        <v>2330.7515808790345</v>
      </c>
      <c r="BG29" s="37">
        <v>1644.5222618708317</v>
      </c>
      <c r="BH29" s="37">
        <v>794.17005015662517</v>
      </c>
      <c r="BI29" s="37">
        <v>506.85814372070911</v>
      </c>
      <c r="BJ29" s="37">
        <v>703.31845108378968</v>
      </c>
      <c r="BK29" s="37">
        <v>821.22318917515372</v>
      </c>
      <c r="BL29" s="37">
        <v>8552.3084065207804</v>
      </c>
      <c r="BM29" s="37">
        <v>345.77800566243189</v>
      </c>
      <c r="BN29" s="37">
        <v>990.88686443071651</v>
      </c>
      <c r="BO29" s="37">
        <v>613.32808900467751</v>
      </c>
      <c r="BP29" s="37">
        <v>2668.8875380368809</v>
      </c>
      <c r="BQ29" s="37">
        <v>2415.5545813473418</v>
      </c>
      <c r="BR29" s="37">
        <v>1691.156466011219</v>
      </c>
      <c r="BS29" s="37">
        <v>19667.665935821111</v>
      </c>
      <c r="BT29" s="37">
        <v>13537.281620326881</v>
      </c>
      <c r="BU29" s="37">
        <v>21894.371861711523</v>
      </c>
      <c r="BV29" s="37">
        <v>15932.273757767787</v>
      </c>
      <c r="BW29" s="37">
        <v>13946.325529029278</v>
      </c>
      <c r="BX29" s="37">
        <v>17241.567131688156</v>
      </c>
      <c r="BY29" s="37">
        <v>14233.650261509281</v>
      </c>
      <c r="BZ29" s="37">
        <v>14994.293660896381</v>
      </c>
      <c r="CA29" s="37">
        <v>14835.591939128941</v>
      </c>
      <c r="CB29" s="37">
        <v>11630.075830865417</v>
      </c>
      <c r="CC29" s="37">
        <v>16373.676772816403</v>
      </c>
      <c r="CD29" s="37">
        <v>14862.028963456522</v>
      </c>
      <c r="CE29" s="37">
        <v>15155.236572149095</v>
      </c>
      <c r="CF29" s="37">
        <v>19010.094339705076</v>
      </c>
      <c r="CG29" s="37">
        <v>9263.3547641099558</v>
      </c>
      <c r="CH29" s="37">
        <v>11945.20605323462</v>
      </c>
      <c r="CI29" s="37">
        <v>14903.553107835596</v>
      </c>
      <c r="CJ29" s="37">
        <v>24133.197094010127</v>
      </c>
      <c r="CK29" s="37">
        <v>3519.3153147306944</v>
      </c>
      <c r="CL29" s="37">
        <v>18493.12444785245</v>
      </c>
    </row>
    <row r="30" spans="10:90" x14ac:dyDescent="0.25">
      <c r="J30" s="53" t="s">
        <v>8</v>
      </c>
      <c r="K30" s="37">
        <v>530.20521343845439</v>
      </c>
      <c r="L30" s="37">
        <v>587.77223306766768</v>
      </c>
      <c r="M30" s="37">
        <v>11962.953419832091</v>
      </c>
      <c r="N30" s="37">
        <v>366.69269438394406</v>
      </c>
      <c r="O30" s="37">
        <v>695.67127471827098</v>
      </c>
      <c r="P30" s="37">
        <v>16589.419902949096</v>
      </c>
      <c r="Q30" s="37">
        <v>1503.2464453479652</v>
      </c>
      <c r="R30" s="37">
        <v>2252.8430492791463</v>
      </c>
      <c r="S30" s="37">
        <v>497.12471915094511</v>
      </c>
      <c r="T30" s="37">
        <v>750.1409742586028</v>
      </c>
      <c r="U30" s="37">
        <v>9378.1045431103194</v>
      </c>
      <c r="V30" s="37">
        <v>7643.6832562980253</v>
      </c>
      <c r="W30" s="37">
        <v>7435.9361155797287</v>
      </c>
      <c r="X30" s="37">
        <v>1368.4946708368761</v>
      </c>
      <c r="Y30" s="37">
        <v>203.6638617130746</v>
      </c>
      <c r="Z30" s="37">
        <v>383.6046430208612</v>
      </c>
      <c r="AA30" s="37">
        <v>17361.86150826692</v>
      </c>
      <c r="AB30" s="37">
        <v>13023.550572393844</v>
      </c>
      <c r="AC30" s="37">
        <v>1285.4144016499097</v>
      </c>
      <c r="AD30" s="37">
        <v>2355.5943370201694</v>
      </c>
      <c r="AE30" s="37">
        <v>2288.4740993158698</v>
      </c>
      <c r="AF30" s="37">
        <v>6338.5368843253646</v>
      </c>
      <c r="AG30" s="37">
        <v>5465.1608624459504</v>
      </c>
      <c r="AH30" s="37">
        <v>5020.1478359051553</v>
      </c>
      <c r="AI30" s="37">
        <v>843.58755576537226</v>
      </c>
      <c r="AJ30" s="37">
        <v>5050.7407977010353</v>
      </c>
      <c r="AK30" s="37">
        <v>3653.2624083211099</v>
      </c>
      <c r="AL30" s="37">
        <v>4191.9628755364811</v>
      </c>
      <c r="AM30" s="37">
        <v>2041.0238600628927</v>
      </c>
      <c r="AN30" s="37">
        <v>4094.6761115376376</v>
      </c>
      <c r="AO30" s="37">
        <v>2639.2572763364237</v>
      </c>
      <c r="AP30" s="37">
        <v>2093.5689139852989</v>
      </c>
      <c r="AQ30" s="37">
        <v>2171.1146165328596</v>
      </c>
      <c r="AR30" s="37">
        <v>5344.2994636871499</v>
      </c>
      <c r="AS30" s="37">
        <v>8418.9319783740484</v>
      </c>
      <c r="AT30" s="37">
        <v>863.98223628199264</v>
      </c>
      <c r="AU30" s="37">
        <v>2642.4845287453222</v>
      </c>
      <c r="AV30" s="37">
        <v>575.64332960746913</v>
      </c>
      <c r="AW30" s="37">
        <v>2287.0575492680355</v>
      </c>
      <c r="AX30" s="37">
        <v>3689.5512965470971</v>
      </c>
      <c r="AY30" s="37">
        <v>1837.801780730774</v>
      </c>
      <c r="AZ30" s="37">
        <v>2882.1116245966973</v>
      </c>
      <c r="BA30" s="37">
        <v>2546.7552235144562</v>
      </c>
      <c r="BB30" s="37">
        <v>1711.8309948162384</v>
      </c>
      <c r="BC30" s="37">
        <v>1564.7162419452791</v>
      </c>
      <c r="BD30" s="37">
        <v>4348.9451100203287</v>
      </c>
      <c r="BE30" s="37">
        <v>1492.0750760582969</v>
      </c>
      <c r="BF30" s="37">
        <v>3092.0682703872985</v>
      </c>
      <c r="BG30" s="37">
        <v>2041.8545023926843</v>
      </c>
      <c r="BH30" s="37">
        <v>861.04277937591485</v>
      </c>
      <c r="BI30" s="37">
        <v>540.60228167926289</v>
      </c>
      <c r="BJ30" s="37">
        <v>843.11468091489644</v>
      </c>
      <c r="BK30" s="37">
        <v>991.20474429602064</v>
      </c>
      <c r="BL30" s="37">
        <v>9190.3091153085788</v>
      </c>
      <c r="BM30" s="37">
        <v>405.93985232962746</v>
      </c>
      <c r="BN30" s="37">
        <v>1083.2849628934853</v>
      </c>
      <c r="BO30" s="37">
        <v>818.61903069450682</v>
      </c>
      <c r="BP30" s="37">
        <v>2733.9793867093417</v>
      </c>
      <c r="BQ30" s="37">
        <v>2796.3038520877708</v>
      </c>
      <c r="BR30" s="37">
        <v>1791.1406291660865</v>
      </c>
      <c r="BS30" s="37">
        <v>21730.341061286308</v>
      </c>
      <c r="BT30" s="37">
        <v>15732.029628067387</v>
      </c>
      <c r="BU30" s="37">
        <v>23982.754242570471</v>
      </c>
      <c r="BV30" s="37">
        <v>17201.718301753353</v>
      </c>
      <c r="BW30" s="37">
        <v>14964.433494481089</v>
      </c>
      <c r="BX30" s="37">
        <v>18823.798018996931</v>
      </c>
      <c r="BY30" s="37">
        <v>15345.621914983001</v>
      </c>
      <c r="BZ30" s="37">
        <v>16081.302811363556</v>
      </c>
      <c r="CA30" s="37">
        <v>15758.943366609357</v>
      </c>
      <c r="CB30" s="37">
        <v>12793.379527616478</v>
      </c>
      <c r="CC30" s="37">
        <v>18056.139445971254</v>
      </c>
      <c r="CD30" s="37">
        <v>15815.050080518637</v>
      </c>
      <c r="CE30" s="37">
        <v>16061.447246634569</v>
      </c>
      <c r="CF30" s="37">
        <v>21534.918218131294</v>
      </c>
      <c r="CG30" s="37">
        <v>10088.148040439459</v>
      </c>
      <c r="CH30" s="37">
        <v>13043.745537609446</v>
      </c>
      <c r="CI30" s="37">
        <v>15796.00415029851</v>
      </c>
      <c r="CJ30" s="37">
        <v>25453.142706099712</v>
      </c>
      <c r="CK30" s="37">
        <v>4423.2240151230071</v>
      </c>
      <c r="CL30" s="37">
        <v>19934.677395438175</v>
      </c>
    </row>
    <row r="31" spans="10:90" x14ac:dyDescent="0.25">
      <c r="J31" s="53" t="s">
        <v>9</v>
      </c>
      <c r="K31" s="37">
        <v>757.48131554641009</v>
      </c>
      <c r="L31" s="37">
        <v>692.926080868182</v>
      </c>
      <c r="M31" s="37">
        <v>13277.846909043183</v>
      </c>
      <c r="N31" s="37">
        <v>417.53775883021592</v>
      </c>
      <c r="O31" s="37">
        <v>876.59247382929721</v>
      </c>
      <c r="P31" s="37">
        <v>16349.76901259568</v>
      </c>
      <c r="Q31" s="37">
        <v>1998.6154242548457</v>
      </c>
      <c r="R31" s="37">
        <v>2611.5759178000667</v>
      </c>
      <c r="S31" s="37">
        <v>567.90914005629793</v>
      </c>
      <c r="T31" s="37">
        <v>908.15974080090973</v>
      </c>
      <c r="U31" s="37">
        <v>10586.925132912256</v>
      </c>
      <c r="V31" s="37">
        <v>8894.9992954587269</v>
      </c>
      <c r="W31" s="37">
        <v>7747.5964199135706</v>
      </c>
      <c r="X31" s="37">
        <v>1626.1702045349798</v>
      </c>
      <c r="Y31" s="37">
        <v>260.50725455284032</v>
      </c>
      <c r="Z31" s="37">
        <v>450.85085355679058</v>
      </c>
      <c r="AA31" s="37">
        <v>18774.042344139652</v>
      </c>
      <c r="AB31" s="37">
        <v>13057.787368421052</v>
      </c>
      <c r="AC31" s="37">
        <v>1613.8443304535635</v>
      </c>
      <c r="AD31" s="37">
        <v>2670.3876180810371</v>
      </c>
      <c r="AE31" s="37">
        <v>2650.8186226964112</v>
      </c>
      <c r="AF31" s="37">
        <v>7143.8246137575861</v>
      </c>
      <c r="AG31" s="37">
        <v>6343.3946907155996</v>
      </c>
      <c r="AH31" s="37">
        <v>6180.3301546391749</v>
      </c>
      <c r="AI31" s="37">
        <v>1254.5070676478242</v>
      </c>
      <c r="AJ31" s="37">
        <v>5249.5868071834402</v>
      </c>
      <c r="AK31" s="37">
        <v>5086.1968759818665</v>
      </c>
      <c r="AL31" s="37">
        <v>5049.3418566478204</v>
      </c>
      <c r="AM31" s="37">
        <v>2264.8451214128036</v>
      </c>
      <c r="AN31" s="37">
        <v>4657.3882642475555</v>
      </c>
      <c r="AO31" s="37">
        <v>3366.7076440119295</v>
      </c>
      <c r="AP31" s="37">
        <v>2776.3300879803069</v>
      </c>
      <c r="AQ31" s="37">
        <v>2634.0801863479846</v>
      </c>
      <c r="AR31" s="37">
        <v>6194.8449947862364</v>
      </c>
      <c r="AS31" s="37">
        <v>9058.013746630726</v>
      </c>
      <c r="AT31" s="37">
        <v>1150.2638154235794</v>
      </c>
      <c r="AU31" s="37">
        <v>3170.82298704713</v>
      </c>
      <c r="AV31" s="37">
        <v>661.25127917874033</v>
      </c>
      <c r="AW31" s="37">
        <v>2889.8315663178778</v>
      </c>
      <c r="AX31" s="37">
        <v>4414.7001762931741</v>
      </c>
      <c r="AY31" s="37">
        <v>2049.909664040953</v>
      </c>
      <c r="AZ31" s="37">
        <v>3225.677154275832</v>
      </c>
      <c r="BA31" s="37">
        <v>2774.1571228572998</v>
      </c>
      <c r="BB31" s="37">
        <v>1883.8326013960984</v>
      </c>
      <c r="BC31" s="37">
        <v>1751.1504316912137</v>
      </c>
      <c r="BD31" s="37">
        <v>4816.1636798826394</v>
      </c>
      <c r="BE31" s="37">
        <v>1646.8573846153845</v>
      </c>
      <c r="BF31" s="37">
        <v>3645.7096247373161</v>
      </c>
      <c r="BG31" s="37">
        <v>2655.4126724758644</v>
      </c>
      <c r="BH31" s="37">
        <v>932.41964307407864</v>
      </c>
      <c r="BI31" s="37">
        <v>581.90819213748398</v>
      </c>
      <c r="BJ31" s="37">
        <v>971.83679962998269</v>
      </c>
      <c r="BK31" s="37">
        <v>1176.8153193877322</v>
      </c>
      <c r="BL31" s="37">
        <v>10069.385902434185</v>
      </c>
      <c r="BM31" s="37">
        <v>489.56790497712615</v>
      </c>
      <c r="BN31" s="37">
        <v>1247.162268909206</v>
      </c>
      <c r="BO31" s="37">
        <v>880.35406341143459</v>
      </c>
      <c r="BP31" s="37">
        <v>3006.4467993705744</v>
      </c>
      <c r="BQ31" s="37">
        <v>3001.3604799725872</v>
      </c>
      <c r="BR31" s="37">
        <v>1940.9694336725654</v>
      </c>
      <c r="BS31" s="37">
        <v>24630.141145528931</v>
      </c>
      <c r="BT31" s="37">
        <v>18078.313995793742</v>
      </c>
      <c r="BU31" s="37">
        <v>25869.641303251326</v>
      </c>
      <c r="BV31" s="37">
        <v>18521.289359485359</v>
      </c>
      <c r="BW31" s="37">
        <v>16216.15121296878</v>
      </c>
      <c r="BX31" s="37">
        <v>20562.090417319207</v>
      </c>
      <c r="BY31" s="37">
        <v>16791.870796864292</v>
      </c>
      <c r="BZ31" s="37">
        <v>17368.98320610687</v>
      </c>
      <c r="CA31" s="37">
        <v>16923.285345950444</v>
      </c>
      <c r="CB31" s="37">
        <v>14071.375844866285</v>
      </c>
      <c r="CC31" s="37">
        <v>20069.708540468608</v>
      </c>
      <c r="CD31" s="37">
        <v>17096.593887455609</v>
      </c>
      <c r="CE31" s="37">
        <v>17075.729731483632</v>
      </c>
      <c r="CF31" s="37">
        <v>23612.304340330164</v>
      </c>
      <c r="CG31" s="37">
        <v>11037.957157534247</v>
      </c>
      <c r="CH31" s="37">
        <v>14356.797791411043</v>
      </c>
      <c r="CI31" s="37">
        <v>17193.804593381818</v>
      </c>
      <c r="CJ31" s="37">
        <v>26682.773956643563</v>
      </c>
      <c r="CK31" s="37">
        <v>4861.5408597028791</v>
      </c>
      <c r="CL31" s="37">
        <v>21659.592460953736</v>
      </c>
    </row>
    <row r="32" spans="10:90" x14ac:dyDescent="0.25">
      <c r="J32" s="53" t="s">
        <v>10</v>
      </c>
      <c r="K32" s="37">
        <v>1092.4350157510298</v>
      </c>
      <c r="L32" s="37">
        <v>877.41392955389222</v>
      </c>
      <c r="M32" s="37">
        <v>15427.627169151134</v>
      </c>
      <c r="N32" s="37">
        <v>529.1727392799645</v>
      </c>
      <c r="O32" s="37">
        <v>1067.6095354305355</v>
      </c>
      <c r="P32" s="37">
        <v>16607.867840322418</v>
      </c>
      <c r="Q32" s="37">
        <v>2578.7500773829788</v>
      </c>
      <c r="R32" s="37">
        <v>3217.1432908080301</v>
      </c>
      <c r="S32" s="37">
        <v>640.25900498035583</v>
      </c>
      <c r="T32" s="37">
        <v>1109.8623410198336</v>
      </c>
      <c r="U32" s="37">
        <v>11878.290995074751</v>
      </c>
      <c r="V32" s="37">
        <v>9965.9136129899143</v>
      </c>
      <c r="W32" s="37">
        <v>8123.9300587939588</v>
      </c>
      <c r="X32" s="37">
        <v>1919.7485488353309</v>
      </c>
      <c r="Y32" s="37">
        <v>339.12428475008443</v>
      </c>
      <c r="Z32" s="37">
        <v>562.8519544553094</v>
      </c>
      <c r="AA32" s="37">
        <v>22842.873831358393</v>
      </c>
      <c r="AB32" s="37">
        <v>15807.699187474756</v>
      </c>
      <c r="AC32" s="37">
        <v>2064.1282206795763</v>
      </c>
      <c r="AD32" s="37">
        <v>3202.8241883454739</v>
      </c>
      <c r="AE32" s="37">
        <v>3697.3984391300332</v>
      </c>
      <c r="AF32" s="37">
        <v>8658.8105168518614</v>
      </c>
      <c r="AG32" s="37">
        <v>7718.1633164947052</v>
      </c>
      <c r="AH32" s="37">
        <v>8048.8303717273493</v>
      </c>
      <c r="AI32" s="37">
        <v>1546.4975190518549</v>
      </c>
      <c r="AJ32" s="37">
        <v>6593.6794324759803</v>
      </c>
      <c r="AK32" s="37">
        <v>7091.8111915972468</v>
      </c>
      <c r="AL32" s="37">
        <v>6716.9518338461548</v>
      </c>
      <c r="AM32" s="37">
        <v>2770.7316616876433</v>
      </c>
      <c r="AN32" s="37">
        <v>5899.9068520958645</v>
      </c>
      <c r="AO32" s="37">
        <v>4749.1176252648984</v>
      </c>
      <c r="AP32" s="37">
        <v>3762.7369416929682</v>
      </c>
      <c r="AQ32" s="37">
        <v>3508.454338072841</v>
      </c>
      <c r="AR32" s="37">
        <v>7643.9843657487572</v>
      </c>
      <c r="AS32" s="37">
        <v>11173.225358137684</v>
      </c>
      <c r="AT32" s="37">
        <v>1569.5206315626367</v>
      </c>
      <c r="AU32" s="37">
        <v>3937.4568297643978</v>
      </c>
      <c r="AV32" s="37">
        <v>770.72342212572175</v>
      </c>
      <c r="AW32" s="37">
        <v>3662.014155235509</v>
      </c>
      <c r="AX32" s="37">
        <v>5078.044577742412</v>
      </c>
      <c r="AY32" s="37">
        <v>2640.2162360900156</v>
      </c>
      <c r="AZ32" s="37">
        <v>3835.6726338586309</v>
      </c>
      <c r="BA32" s="37">
        <v>3231.6833607656336</v>
      </c>
      <c r="BB32" s="37">
        <v>2049.3432902748937</v>
      </c>
      <c r="BC32" s="37">
        <v>1971.7243889802446</v>
      </c>
      <c r="BD32" s="37">
        <v>5258.4392917940186</v>
      </c>
      <c r="BE32" s="37">
        <v>1925.1397461544991</v>
      </c>
      <c r="BF32" s="37">
        <v>4425.3462213306184</v>
      </c>
      <c r="BG32" s="37">
        <v>3660.3693816925479</v>
      </c>
      <c r="BH32" s="37">
        <v>1086.4205259471137</v>
      </c>
      <c r="BI32" s="37">
        <v>677.51008591002255</v>
      </c>
      <c r="BJ32" s="37">
        <v>1218.2461224293943</v>
      </c>
      <c r="BK32" s="37">
        <v>1480.0026707696086</v>
      </c>
      <c r="BL32" s="37">
        <v>12068.671043578779</v>
      </c>
      <c r="BM32" s="37">
        <v>595.33001624139274</v>
      </c>
      <c r="BN32" s="37">
        <v>1478.8492330215117</v>
      </c>
      <c r="BO32" s="37">
        <v>1226.4693073512174</v>
      </c>
      <c r="BP32" s="37">
        <v>3403.0068173366308</v>
      </c>
      <c r="BQ32" s="37">
        <v>3324.2342569264461</v>
      </c>
      <c r="BR32" s="37">
        <v>2229.8956141290064</v>
      </c>
      <c r="BS32" s="37">
        <v>25528.271534594209</v>
      </c>
      <c r="BT32" s="37">
        <v>20511.381273355855</v>
      </c>
      <c r="BU32" s="37">
        <v>27589.372784260064</v>
      </c>
      <c r="BV32" s="37">
        <v>21425.069071592417</v>
      </c>
      <c r="BW32" s="37">
        <v>18879.89386933724</v>
      </c>
      <c r="BX32" s="37">
        <v>23706.524859099336</v>
      </c>
      <c r="BY32" s="37">
        <v>19708.102391510332</v>
      </c>
      <c r="BZ32" s="37">
        <v>20217.189972036667</v>
      </c>
      <c r="CA32" s="37">
        <v>19303.779982656735</v>
      </c>
      <c r="CB32" s="37">
        <v>16893.942684849582</v>
      </c>
      <c r="CC32" s="37">
        <v>23737.278118015714</v>
      </c>
      <c r="CD32" s="37">
        <v>19731.965816153905</v>
      </c>
      <c r="CE32" s="37">
        <v>19914.869331214082</v>
      </c>
      <c r="CF32" s="37">
        <v>28111.91482557519</v>
      </c>
      <c r="CG32" s="37">
        <v>13092.501425099217</v>
      </c>
      <c r="CH32" s="37">
        <v>16805.861322505236</v>
      </c>
      <c r="CI32" s="37">
        <v>20143.524376460777</v>
      </c>
      <c r="CJ32" s="37">
        <v>29549.379459826607</v>
      </c>
      <c r="CK32" s="37">
        <v>6036.9364850845104</v>
      </c>
      <c r="CL32" s="37">
        <v>25296.319718600436</v>
      </c>
    </row>
    <row r="33" spans="2:90" x14ac:dyDescent="0.25">
      <c r="J33" s="53" t="s">
        <v>11</v>
      </c>
      <c r="K33" s="37">
        <v>1664.1429788494177</v>
      </c>
      <c r="L33" s="37">
        <v>1149.1583958404287</v>
      </c>
      <c r="M33" s="37">
        <v>16875.012383224581</v>
      </c>
      <c r="N33" s="37">
        <v>590.63864294171037</v>
      </c>
      <c r="O33" s="37">
        <v>1245.3126916631827</v>
      </c>
      <c r="P33" s="37">
        <v>19627.726942631394</v>
      </c>
      <c r="Q33" s="37">
        <v>3346.5628538820024</v>
      </c>
      <c r="R33" s="37">
        <v>3845.1393004831757</v>
      </c>
      <c r="S33" s="37"/>
      <c r="T33" s="37">
        <v>1307.759111422183</v>
      </c>
      <c r="U33" s="37">
        <v>13519.46301194363</v>
      </c>
      <c r="V33" s="37">
        <v>9298.6388247287468</v>
      </c>
      <c r="W33" s="37">
        <v>8895.0605181545743</v>
      </c>
      <c r="X33" s="37">
        <v>2256.4047353555052</v>
      </c>
      <c r="Y33" s="37">
        <v>460.24912297581335</v>
      </c>
      <c r="Z33" s="37">
        <v>767.6155913028515</v>
      </c>
      <c r="AA33" s="37">
        <v>24615.472203188823</v>
      </c>
      <c r="AB33" s="37">
        <v>16459.540483312529</v>
      </c>
      <c r="AC33" s="37">
        <v>2929.1481021545942</v>
      </c>
      <c r="AD33" s="37">
        <v>4020.6823507986883</v>
      </c>
      <c r="AE33" s="37">
        <v>4545.5267517956909</v>
      </c>
      <c r="AF33" s="37">
        <v>10656.017387385305</v>
      </c>
      <c r="AG33" s="37">
        <v>10142.637152193671</v>
      </c>
      <c r="AH33" s="37">
        <v>9259.4264611383096</v>
      </c>
      <c r="AI33" s="37">
        <v>2243.0579406931402</v>
      </c>
      <c r="AJ33" s="37">
        <v>7744.3132955814326</v>
      </c>
      <c r="AK33" s="37">
        <v>8358.5424673784109</v>
      </c>
      <c r="AL33" s="37">
        <v>8664.6963363008163</v>
      </c>
      <c r="AM33" s="37">
        <v>3483.9645120281639</v>
      </c>
      <c r="AN33" s="37">
        <v>7747.4363628779111</v>
      </c>
      <c r="AO33" s="37">
        <v>5708.3424254319016</v>
      </c>
      <c r="AP33" s="37">
        <v>5053.3349181596868</v>
      </c>
      <c r="AQ33" s="37">
        <v>4501.6116370567006</v>
      </c>
      <c r="AR33" s="37">
        <v>9438.0453770723616</v>
      </c>
      <c r="AS33" s="37">
        <v>13420.535692778516</v>
      </c>
      <c r="AT33" s="37">
        <v>2172.490117400519</v>
      </c>
      <c r="AU33" s="37">
        <v>5180.0212367422037</v>
      </c>
      <c r="AV33" s="37">
        <v>988.14893280138335</v>
      </c>
      <c r="AW33" s="37">
        <v>4595.2864064584983</v>
      </c>
      <c r="AX33" s="37">
        <v>5946.1540102968293</v>
      </c>
      <c r="AY33" s="37">
        <v>3147.1726952431641</v>
      </c>
      <c r="AZ33" s="37">
        <v>4553.6816966008946</v>
      </c>
      <c r="BA33" s="37">
        <v>3734.3619843527745</v>
      </c>
      <c r="BB33" s="37">
        <v>2410.5489126221655</v>
      </c>
      <c r="BC33" s="37">
        <v>2351.6921704534629</v>
      </c>
      <c r="BD33" s="37">
        <v>5761.4884952788834</v>
      </c>
      <c r="BE33" s="37">
        <v>2423.1795614831367</v>
      </c>
      <c r="BF33" s="37">
        <v>5905.3335531813291</v>
      </c>
      <c r="BG33" s="37">
        <v>5201.4400818730501</v>
      </c>
      <c r="BH33" s="37">
        <v>1344.4245243614826</v>
      </c>
      <c r="BI33" s="37">
        <v>804.57105117933202</v>
      </c>
      <c r="BJ33" s="37">
        <v>1545.532010370908</v>
      </c>
      <c r="BK33" s="37">
        <v>1803.8409860927857</v>
      </c>
      <c r="BL33" s="37">
        <v>15308.636036011381</v>
      </c>
      <c r="BM33" s="37">
        <v>681.90779643555652</v>
      </c>
      <c r="BN33" s="37">
        <v>1759.4880783400583</v>
      </c>
      <c r="BO33" s="37">
        <v>1272.5289368344916</v>
      </c>
      <c r="BP33" s="37">
        <v>4453.1966865848008</v>
      </c>
      <c r="BQ33" s="37">
        <v>3182.6629977278503</v>
      </c>
      <c r="BR33" s="37">
        <v>2645.8570302651206</v>
      </c>
      <c r="BS33" s="37">
        <v>25683.995619874579</v>
      </c>
      <c r="BT33" s="37">
        <v>22206.928327487982</v>
      </c>
      <c r="BU33" s="37">
        <v>29236.890603333177</v>
      </c>
      <c r="BV33" s="37">
        <v>24679.934687048626</v>
      </c>
      <c r="BW33" s="37">
        <v>21896.32883874415</v>
      </c>
      <c r="BX33" s="37">
        <v>27073.494656488547</v>
      </c>
      <c r="BY33" s="37">
        <v>23102.768438826526</v>
      </c>
      <c r="BZ33" s="37">
        <v>23137.66338965702</v>
      </c>
      <c r="CA33" s="37">
        <v>22085.544858675483</v>
      </c>
      <c r="CB33" s="37">
        <v>20277.925798985616</v>
      </c>
      <c r="CC33" s="37">
        <v>25941.261851137326</v>
      </c>
      <c r="CD33" s="37">
        <v>22273.608646631285</v>
      </c>
      <c r="CE33" s="37">
        <v>22803.564362344099</v>
      </c>
      <c r="CF33" s="37">
        <v>31578.955321709029</v>
      </c>
      <c r="CG33" s="37">
        <v>15159.705634256583</v>
      </c>
      <c r="CH33" s="37">
        <v>18906.857920598042</v>
      </c>
      <c r="CI33" s="37">
        <v>22101.695742085831</v>
      </c>
      <c r="CJ33" s="37">
        <v>35122.866974385986</v>
      </c>
      <c r="CK33" s="37">
        <v>6887.173444705275</v>
      </c>
      <c r="CL33" s="37">
        <v>24733.041502900691</v>
      </c>
    </row>
    <row r="34" spans="2:90" x14ac:dyDescent="0.25">
      <c r="J34" s="53" t="s">
        <v>12</v>
      </c>
      <c r="K34" s="37">
        <v>1894.9787052810902</v>
      </c>
      <c r="L34" s="37">
        <v>1261.6226090872124</v>
      </c>
      <c r="M34" s="37">
        <v>16674.965792794857</v>
      </c>
      <c r="N34" s="37">
        <v>592.13418494599546</v>
      </c>
      <c r="O34" s="37">
        <v>1256.3831660133219</v>
      </c>
      <c r="P34" s="37">
        <v>20856.165299925018</v>
      </c>
      <c r="Q34" s="37">
        <v>3026.8913980378416</v>
      </c>
      <c r="R34" s="37">
        <v>3611.4453843277602</v>
      </c>
      <c r="S34" s="37">
        <v>693.80673884975465</v>
      </c>
      <c r="T34" s="37">
        <v>1238.0075314894168</v>
      </c>
      <c r="U34" s="37">
        <v>12526.563774159917</v>
      </c>
      <c r="V34" s="37">
        <v>8141.7772388272142</v>
      </c>
      <c r="W34" s="37">
        <v>8357.1475174718926</v>
      </c>
      <c r="X34" s="37">
        <v>2140.1482348132636</v>
      </c>
      <c r="Y34" s="37">
        <v>530.54690867673253</v>
      </c>
      <c r="Z34" s="37">
        <v>771.21329597822739</v>
      </c>
      <c r="AA34" s="37">
        <v>23113.238934707744</v>
      </c>
      <c r="AB34" s="37">
        <v>14853.940144382401</v>
      </c>
      <c r="AC34" s="37">
        <v>2535.8963042381429</v>
      </c>
      <c r="AD34" s="37">
        <v>3641.8804578563995</v>
      </c>
      <c r="AE34" s="37">
        <v>4174.0765169878532</v>
      </c>
      <c r="AF34" s="37">
        <v>9223.0650383519096</v>
      </c>
      <c r="AG34" s="37">
        <v>8996.2201154827435</v>
      </c>
      <c r="AH34" s="37">
        <v>7479.8197226266175</v>
      </c>
      <c r="AI34" s="37">
        <v>2037.5385098743268</v>
      </c>
      <c r="AJ34" s="37">
        <v>6404.6116129032253</v>
      </c>
      <c r="AK34" s="37">
        <v>6488.7396523025691</v>
      </c>
      <c r="AL34" s="37">
        <v>7135.4401834228456</v>
      </c>
      <c r="AM34" s="37">
        <v>3221.6435614566044</v>
      </c>
      <c r="AN34" s="37">
        <v>6280.2216467660528</v>
      </c>
      <c r="AO34" s="37">
        <v>4432.530313155873</v>
      </c>
      <c r="AP34" s="37">
        <v>4103.1279901805565</v>
      </c>
      <c r="AQ34" s="37">
        <v>4030.9220139714826</v>
      </c>
      <c r="AR34" s="37">
        <v>8826.1514568158145</v>
      </c>
      <c r="AS34" s="37">
        <v>12751.087718952962</v>
      </c>
      <c r="AT34" s="37">
        <v>1461.27124364168</v>
      </c>
      <c r="AU34" s="37">
        <v>4660.3735147774678</v>
      </c>
      <c r="AV34" s="37">
        <v>1054.6730458662951</v>
      </c>
      <c r="AW34" s="37">
        <v>4600.8059617297904</v>
      </c>
      <c r="AX34" s="37">
        <v>5458.7660202020197</v>
      </c>
      <c r="AY34" s="37">
        <v>2943.088056050361</v>
      </c>
      <c r="AZ34" s="37">
        <v>4230.7052111068851</v>
      </c>
      <c r="BA34" s="37">
        <v>3697.9915396260203</v>
      </c>
      <c r="BB34" s="37">
        <v>2402.9055944674742</v>
      </c>
      <c r="BC34" s="37">
        <v>2113.7642747873329</v>
      </c>
      <c r="BD34" s="37">
        <v>4549.2615410955377</v>
      </c>
      <c r="BE34" s="37">
        <v>2434.6196278825996</v>
      </c>
      <c r="BF34" s="37">
        <v>5863.4047460449628</v>
      </c>
      <c r="BG34" s="37">
        <v>6475.3907544487474</v>
      </c>
      <c r="BH34" s="37">
        <v>1311.3567524815121</v>
      </c>
      <c r="BI34" s="37">
        <v>780.09202321352961</v>
      </c>
      <c r="BJ34" s="37">
        <v>1784.2430186993258</v>
      </c>
      <c r="BK34" s="37">
        <v>1815.540073325973</v>
      </c>
      <c r="BL34" s="37">
        <v>13869.472256064979</v>
      </c>
      <c r="BM34" s="37">
        <v>684.35696969696971</v>
      </c>
      <c r="BN34" s="37">
        <v>1721.320010089863</v>
      </c>
      <c r="BO34" s="37">
        <v>1195.7287598312187</v>
      </c>
      <c r="BP34" s="37">
        <v>4860.0227789634982</v>
      </c>
      <c r="BQ34" s="37">
        <v>3200.9697795732664</v>
      </c>
      <c r="BR34" s="37">
        <v>2532.8999200852418</v>
      </c>
      <c r="BS34" s="37">
        <v>14008.129454022986</v>
      </c>
      <c r="BT34" s="37">
        <v>20365.485884039179</v>
      </c>
      <c r="BU34" s="37">
        <v>28266.508930849177</v>
      </c>
      <c r="BV34" s="37">
        <v>23229.462459508097</v>
      </c>
      <c r="BW34" s="37">
        <v>20362.646195050729</v>
      </c>
      <c r="BX34" s="37">
        <v>24642.787299283314</v>
      </c>
      <c r="BY34" s="37">
        <v>21270.507241424624</v>
      </c>
      <c r="BZ34" s="37">
        <v>21322.863483159555</v>
      </c>
      <c r="CA34" s="37">
        <v>20849.354511747173</v>
      </c>
      <c r="CB34" s="37">
        <v>18732.664295564548</v>
      </c>
      <c r="CC34" s="37">
        <v>21201.041895030194</v>
      </c>
      <c r="CD34" s="37">
        <v>20405.683843215153</v>
      </c>
      <c r="CE34" s="37">
        <v>20657.962280265441</v>
      </c>
      <c r="CF34" s="37">
        <v>28367.910945346193</v>
      </c>
      <c r="CG34" s="37">
        <v>13635.343326706428</v>
      </c>
      <c r="CH34" s="37">
        <v>16782.162761114461</v>
      </c>
      <c r="CI34" s="37">
        <v>19168.6917061893</v>
      </c>
      <c r="CJ34" s="37">
        <v>34372.002705825835</v>
      </c>
      <c r="CK34" s="37">
        <v>5807.4900576225818</v>
      </c>
      <c r="CL34" s="37">
        <v>20407.535280284577</v>
      </c>
    </row>
    <row r="35" spans="2:90" x14ac:dyDescent="0.25">
      <c r="J35" s="53" t="s">
        <v>13</v>
      </c>
      <c r="K35" s="37">
        <v>2107.2357273050588</v>
      </c>
      <c r="L35" s="37">
        <v>1492.3626588235293</v>
      </c>
      <c r="M35" s="37">
        <v>18822.476133936962</v>
      </c>
      <c r="N35" s="37">
        <v>745.21997996153357</v>
      </c>
      <c r="O35" s="37">
        <v>1633.9521459722175</v>
      </c>
      <c r="P35" s="37">
        <v>22978.231506048083</v>
      </c>
      <c r="Q35" s="37">
        <v>3759.3041979880263</v>
      </c>
      <c r="R35" s="37">
        <v>4293.6771723694064</v>
      </c>
      <c r="S35" s="37">
        <v>757.05366226015747</v>
      </c>
      <c r="T35" s="37">
        <v>1413.3928083844501</v>
      </c>
      <c r="U35" s="37">
        <v>15249.619953907064</v>
      </c>
      <c r="V35" s="37">
        <v>9786.8923665867896</v>
      </c>
      <c r="W35" s="37">
        <v>9322.5930163755729</v>
      </c>
      <c r="X35" s="37">
        <v>2608.0000667246445</v>
      </c>
      <c r="Y35" s="37">
        <v>628.82244745096204</v>
      </c>
      <c r="Z35" s="37">
        <v>840.38133430212156</v>
      </c>
      <c r="AA35" s="37">
        <v>28854.16217376701</v>
      </c>
      <c r="AB35" s="37">
        <v>17842.409801251124</v>
      </c>
      <c r="AC35" s="37">
        <v>2878.5308778947365</v>
      </c>
      <c r="AD35" s="37">
        <v>3606.4492872008323</v>
      </c>
      <c r="AE35" s="37">
        <v>4310.6061561885253</v>
      </c>
      <c r="AF35" s="37">
        <v>9009.4450729757355</v>
      </c>
      <c r="AG35" s="37">
        <v>9300.2570554668746</v>
      </c>
      <c r="AH35" s="37">
        <v>7421.9147790055231</v>
      </c>
      <c r="AI35" s="37">
        <v>2114.2865961817906</v>
      </c>
      <c r="AJ35" s="37">
        <v>6451.9821860646643</v>
      </c>
      <c r="AK35" s="37">
        <v>6506.5094270219279</v>
      </c>
      <c r="AL35" s="37">
        <v>6985.4871451304889</v>
      </c>
      <c r="AM35" s="37">
        <v>3230.7459541092221</v>
      </c>
      <c r="AN35" s="37">
        <v>7010.077473868002</v>
      </c>
      <c r="AO35" s="37">
        <v>4752.7857046420977</v>
      </c>
      <c r="AP35" s="37">
        <v>4928.2952529343593</v>
      </c>
      <c r="AQ35" s="37">
        <v>3849.1783962561931</v>
      </c>
      <c r="AR35" s="37">
        <v>8739.9703578650551</v>
      </c>
      <c r="AS35" s="37">
        <v>12747.734264777722</v>
      </c>
      <c r="AT35" s="37">
        <v>1738.4053096591283</v>
      </c>
      <c r="AU35" s="37">
        <v>6128.3467269406083</v>
      </c>
      <c r="AV35" s="37">
        <v>1148.4468794740978</v>
      </c>
      <c r="AW35" s="37">
        <v>5991.3967998259941</v>
      </c>
      <c r="AX35" s="37">
        <v>6912.8220176315008</v>
      </c>
      <c r="AY35" s="37">
        <v>3639.856029757329</v>
      </c>
      <c r="AZ35" s="37">
        <v>5106.9389664527234</v>
      </c>
      <c r="BA35" s="37">
        <v>4174.8780568860375</v>
      </c>
      <c r="BB35" s="37">
        <v>2742.938866532304</v>
      </c>
      <c r="BC35" s="37">
        <v>2321.2464669214028</v>
      </c>
      <c r="BD35" s="37">
        <v>5414.8045972137315</v>
      </c>
      <c r="BE35" s="37">
        <v>2897.1630069177768</v>
      </c>
      <c r="BF35" s="37">
        <v>7654.4651167614966</v>
      </c>
      <c r="BG35" s="37">
        <v>4163.275359449849</v>
      </c>
      <c r="BH35" s="37">
        <v>1416.1957487193438</v>
      </c>
      <c r="BI35" s="37">
        <v>784.08921746225224</v>
      </c>
      <c r="BJ35" s="37">
        <v>2009.3462868705035</v>
      </c>
      <c r="BK35" s="37">
        <v>1980.7815749851188</v>
      </c>
      <c r="BL35" s="37">
        <v>15979.574131643842</v>
      </c>
      <c r="BM35" s="37">
        <v>749.92807730551476</v>
      </c>
      <c r="BN35" s="37">
        <v>1750.6910460730601</v>
      </c>
      <c r="BO35" s="37">
        <v>1390.05339618014</v>
      </c>
      <c r="BP35" s="37">
        <v>5266.1486878172773</v>
      </c>
      <c r="BQ35" s="37">
        <v>4039.6033150851581</v>
      </c>
      <c r="BR35" s="37">
        <v>2606.9841287458385</v>
      </c>
      <c r="BS35" s="37">
        <v>17223.147753658533</v>
      </c>
      <c r="BT35" s="37">
        <v>23994.75286028942</v>
      </c>
      <c r="BU35" s="37">
        <v>29806.535646624779</v>
      </c>
      <c r="BV35" s="37">
        <v>23276.265510800324</v>
      </c>
      <c r="BW35" s="37">
        <v>20572.218994640174</v>
      </c>
      <c r="BX35" s="37">
        <v>24777.935047970081</v>
      </c>
      <c r="BY35" s="37">
        <v>21652.855350001868</v>
      </c>
      <c r="BZ35" s="37">
        <v>21276.862413248109</v>
      </c>
      <c r="CA35" s="37">
        <v>20920.704750671721</v>
      </c>
      <c r="CB35" s="37">
        <v>17596.126189598268</v>
      </c>
      <c r="CC35" s="37">
        <v>20108.614111751001</v>
      </c>
      <c r="CD35" s="37">
        <v>20373.917646701051</v>
      </c>
      <c r="CE35" s="37">
        <v>20321.423678431373</v>
      </c>
      <c r="CF35" s="37">
        <v>31679.280772714174</v>
      </c>
      <c r="CG35" s="37">
        <v>13906.431910909349</v>
      </c>
      <c r="CH35" s="37">
        <v>16651.86180038979</v>
      </c>
      <c r="CI35" s="37">
        <v>21725.154813879042</v>
      </c>
      <c r="CJ35" s="37">
        <v>37096.519697397831</v>
      </c>
      <c r="CK35" s="37">
        <v>6940.2741515105163</v>
      </c>
      <c r="CL35" s="37">
        <v>21558.411391260946</v>
      </c>
    </row>
    <row r="36" spans="2:90" x14ac:dyDescent="0.25">
      <c r="J36" s="53" t="s">
        <v>14</v>
      </c>
      <c r="K36" s="37">
        <v>2525.5140674561799</v>
      </c>
      <c r="L36" s="37">
        <v>1946.2314727610355</v>
      </c>
      <c r="M36" s="37">
        <v>22360.980143107641</v>
      </c>
      <c r="N36" s="37">
        <v>840.44463945184293</v>
      </c>
      <c r="O36" s="37">
        <v>1949.9236352689022</v>
      </c>
      <c r="P36" s="37">
        <v>26076.256314759896</v>
      </c>
      <c r="Q36" s="37">
        <v>4605.0350003953754</v>
      </c>
      <c r="R36" s="37">
        <v>5042.8626698093731</v>
      </c>
      <c r="S36" s="37">
        <v>950.8215293292551</v>
      </c>
      <c r="T36" s="37">
        <v>1667.427205263002</v>
      </c>
      <c r="U36" s="37">
        <v>18541.884711692419</v>
      </c>
      <c r="V36" s="37">
        <v>11269.372363467619</v>
      </c>
      <c r="W36" s="37">
        <v>10873.930909546201</v>
      </c>
      <c r="X36" s="37">
        <v>3048.1691196209435</v>
      </c>
      <c r="Y36" s="37">
        <v>767.78652834464708</v>
      </c>
      <c r="Z36" s="37">
        <v>1011.7898089942109</v>
      </c>
      <c r="AA36" s="37">
        <v>35066.728833930174</v>
      </c>
      <c r="AB36" s="37">
        <v>20898.852015363864</v>
      </c>
      <c r="AC36" s="37">
        <v>2817.3635046196682</v>
      </c>
      <c r="AD36" s="37">
        <v>4039.4052482306415</v>
      </c>
      <c r="AE36" s="37">
        <v>4988.2624976253164</v>
      </c>
      <c r="AF36" s="37">
        <v>9847.3426070537771</v>
      </c>
      <c r="AG36" s="37">
        <v>10578.929266594831</v>
      </c>
      <c r="AH36" s="37">
        <v>8857.299222059617</v>
      </c>
      <c r="AI36" s="37">
        <v>2722.3197132163268</v>
      </c>
      <c r="AJ36" s="37">
        <v>7254.662731260727</v>
      </c>
      <c r="AK36" s="37">
        <v>7920.6513159163214</v>
      </c>
      <c r="AL36" s="37">
        <v>8611.0994791325429</v>
      </c>
      <c r="AM36" s="37">
        <v>3686.1349098332762</v>
      </c>
      <c r="AN36" s="37">
        <v>8045.3415023137877</v>
      </c>
      <c r="AO36" s="37">
        <v>5422.4252154798978</v>
      </c>
      <c r="AP36" s="37">
        <v>6699.2649619152016</v>
      </c>
      <c r="AQ36" s="37">
        <v>4676.7146742053374</v>
      </c>
      <c r="AR36" s="37">
        <v>9825.032423518076</v>
      </c>
      <c r="AS36" s="37">
        <v>14147.525451175496</v>
      </c>
      <c r="AT36" s="37">
        <v>2275.3918764337186</v>
      </c>
      <c r="AU36" s="37">
        <v>7811.8281782041313</v>
      </c>
      <c r="AV36" s="37">
        <v>1393.5975977853186</v>
      </c>
      <c r="AW36" s="37">
        <v>7298.3899016345704</v>
      </c>
      <c r="AX36" s="37">
        <v>8454.2863452180936</v>
      </c>
      <c r="AY36" s="37">
        <v>4254.6848587694794</v>
      </c>
      <c r="AZ36" s="37">
        <v>6020.2323664554333</v>
      </c>
      <c r="BA36" s="37">
        <v>4725.7826170916805</v>
      </c>
      <c r="BB36" s="37">
        <v>3096.0589854585469</v>
      </c>
      <c r="BC36" s="37">
        <v>2684.1622060843433</v>
      </c>
      <c r="BD36" s="37">
        <v>6093.0208680574888</v>
      </c>
      <c r="BE36" s="37">
        <v>3346.0453929616697</v>
      </c>
      <c r="BF36" s="37">
        <v>9533.6011578449925</v>
      </c>
      <c r="BG36" s="37">
        <v>5606.2336075656858</v>
      </c>
      <c r="BH36" s="37">
        <v>1630.5952722301054</v>
      </c>
      <c r="BI36" s="37">
        <v>903.70865803940512</v>
      </c>
      <c r="BJ36" s="37">
        <v>2169.6518743249017</v>
      </c>
      <c r="BK36" s="37">
        <v>3064.0928586154287</v>
      </c>
      <c r="BL36" s="37">
        <v>18139.508670066185</v>
      </c>
      <c r="BM36" s="37">
        <v>813.74633244809263</v>
      </c>
      <c r="BN36" s="37">
        <v>1971.3637971843109</v>
      </c>
      <c r="BO36" s="37">
        <v>1552.5736588412944</v>
      </c>
      <c r="BP36" s="37">
        <v>5678.5043750260529</v>
      </c>
      <c r="BQ36" s="37">
        <v>4634.5639569809309</v>
      </c>
      <c r="BR36" s="37">
        <v>2919.3177065218401</v>
      </c>
      <c r="BS36" s="37">
        <v>18724.610059171602</v>
      </c>
      <c r="BT36" s="37">
        <v>26780.234431380079</v>
      </c>
      <c r="BU36" s="37">
        <v>32233.677854502221</v>
      </c>
      <c r="BV36" s="37">
        <v>26510.674251361157</v>
      </c>
      <c r="BW36" s="37">
        <v>22977.18583273219</v>
      </c>
      <c r="BX36" s="37">
        <v>27624.809151890084</v>
      </c>
      <c r="BY36" s="37">
        <v>25058.195323051736</v>
      </c>
      <c r="BZ36" s="37">
        <v>23617.419033364356</v>
      </c>
      <c r="CA36" s="37">
        <v>23606.259544053879</v>
      </c>
      <c r="CB36" s="37">
        <v>17802.77591653631</v>
      </c>
      <c r="CC36" s="37">
        <v>21928.502080553066</v>
      </c>
      <c r="CD36" s="37">
        <v>22812.523790737592</v>
      </c>
      <c r="CE36" s="37">
        <v>22560.819841736811</v>
      </c>
      <c r="CF36" s="37">
        <v>36000.138987460108</v>
      </c>
      <c r="CG36" s="37">
        <v>14909.829246077161</v>
      </c>
      <c r="CH36" s="37">
        <v>18176.342670655195</v>
      </c>
      <c r="CI36" s="37">
        <v>25730.90879497855</v>
      </c>
      <c r="CJ36" s="37">
        <v>45013.904451023489</v>
      </c>
      <c r="CK36" s="37">
        <v>7500.1277134679804</v>
      </c>
      <c r="CL36" s="37">
        <v>23957.422987663136</v>
      </c>
    </row>
    <row r="37" spans="2:90" x14ac:dyDescent="0.25">
      <c r="J37" s="53" t="s">
        <v>15</v>
      </c>
      <c r="K37" s="37">
        <v>2852.4192753733037</v>
      </c>
      <c r="L37" s="37">
        <v>2273.951212966193</v>
      </c>
      <c r="M37" s="37">
        <v>24666.226812120865</v>
      </c>
      <c r="N37" s="37">
        <v>854.36755392803707</v>
      </c>
      <c r="O37" s="37">
        <v>2056.1627790752941</v>
      </c>
      <c r="P37" s="37">
        <v>27038.215394345763</v>
      </c>
      <c r="Q37" s="37">
        <v>5382.9748559056197</v>
      </c>
      <c r="R37" s="37">
        <v>5463.5444384954253</v>
      </c>
      <c r="S37" s="37">
        <v>980.02277387462698</v>
      </c>
      <c r="T37" s="37">
        <v>1890.0648097790709</v>
      </c>
      <c r="U37" s="37">
        <v>19766.158263684967</v>
      </c>
      <c r="V37" s="37">
        <v>11639.614522322032</v>
      </c>
      <c r="W37" s="37">
        <v>11416.728025093755</v>
      </c>
      <c r="X37" s="37">
        <v>3378.7266250869138</v>
      </c>
      <c r="Y37" s="37">
        <v>896.76059093106846</v>
      </c>
      <c r="Z37" s="37">
        <v>1146.9235929396527</v>
      </c>
      <c r="AA37" s="37">
        <v>37036.192552896609</v>
      </c>
      <c r="AB37" s="37">
        <v>22889.577937900624</v>
      </c>
      <c r="AC37" s="37">
        <v>3029.348730084942</v>
      </c>
      <c r="AD37" s="37">
        <v>3882.7185509284582</v>
      </c>
      <c r="AE37" s="37">
        <v>5032.7263606834813</v>
      </c>
      <c r="AF37" s="37">
        <v>9182.3823550046764</v>
      </c>
      <c r="AG37" s="37">
        <v>9832.6015201705795</v>
      </c>
      <c r="AH37" s="37">
        <v>9109.960207077731</v>
      </c>
      <c r="AI37" s="37">
        <v>3009.780317435976</v>
      </c>
      <c r="AJ37" s="37">
        <v>6883.7972724252159</v>
      </c>
      <c r="AK37" s="37">
        <v>8090.6539172535204</v>
      </c>
      <c r="AL37" s="37">
        <v>8761.3416966307086</v>
      </c>
      <c r="AM37" s="37">
        <v>3450.7955869501889</v>
      </c>
      <c r="AN37" s="37">
        <v>7788.0246621551496</v>
      </c>
      <c r="AO37" s="37">
        <v>5171.8883389729299</v>
      </c>
      <c r="AP37" s="37">
        <v>7332.541333138538</v>
      </c>
      <c r="AQ37" s="37">
        <v>4203.653645761161</v>
      </c>
      <c r="AR37" s="37">
        <v>9523.6604703661887</v>
      </c>
      <c r="AS37" s="37">
        <v>13274.045443930918</v>
      </c>
      <c r="AT37" s="37">
        <v>2575.1039557083864</v>
      </c>
      <c r="AU37" s="37">
        <v>8751.8634195822797</v>
      </c>
      <c r="AV37" s="37">
        <v>1553.4537582529201</v>
      </c>
      <c r="AW37" s="37">
        <v>7072.679896305166</v>
      </c>
      <c r="AX37" s="37">
        <v>9243.6313375583704</v>
      </c>
      <c r="AY37" s="37">
        <v>4736.9623580981633</v>
      </c>
      <c r="AZ37" s="37">
        <v>6655.4188651262757</v>
      </c>
      <c r="BA37" s="37">
        <v>4910.6318799710771</v>
      </c>
      <c r="BB37" s="37">
        <v>3392.5776536204153</v>
      </c>
      <c r="BC37" s="37">
        <v>2849.1565657570213</v>
      </c>
      <c r="BD37" s="37">
        <v>6331.601620450394</v>
      </c>
      <c r="BE37" s="37">
        <v>3874.3758378980592</v>
      </c>
      <c r="BF37" s="37">
        <v>10370.742386952426</v>
      </c>
      <c r="BG37" s="37">
        <v>7307.029669192274</v>
      </c>
      <c r="BH37" s="37">
        <v>1755.4374493180978</v>
      </c>
      <c r="BI37" s="37">
        <v>908.585896257993</v>
      </c>
      <c r="BJ37" s="37">
        <v>2499.1661859575561</v>
      </c>
      <c r="BK37" s="37">
        <v>3405.8444455532649</v>
      </c>
      <c r="BL37" s="37">
        <v>17720.578284233154</v>
      </c>
      <c r="BM37" s="37">
        <v>968.4983893942599</v>
      </c>
      <c r="BN37" s="37">
        <v>1980.0402265327034</v>
      </c>
      <c r="BO37" s="37">
        <v>1541.5921200853068</v>
      </c>
      <c r="BP37" s="37">
        <v>6515.7620280716019</v>
      </c>
      <c r="BQ37" s="37">
        <v>4580.8663086493816</v>
      </c>
      <c r="BR37" s="37">
        <v>2923.5963484721697</v>
      </c>
      <c r="BS37" s="37">
        <v>17512.271440564135</v>
      </c>
      <c r="BT37" s="37">
        <v>27601.050920663787</v>
      </c>
      <c r="BU37" s="37">
        <v>33734.279142669133</v>
      </c>
      <c r="BV37" s="37">
        <v>25660.362903628637</v>
      </c>
      <c r="BW37" s="37">
        <v>22005.940391812175</v>
      </c>
      <c r="BX37" s="37">
        <v>26722.007384642955</v>
      </c>
      <c r="BY37" s="37">
        <v>24318.761909170014</v>
      </c>
      <c r="BZ37" s="37">
        <v>22501.196608313545</v>
      </c>
      <c r="CA37" s="37">
        <v>22856.322622401436</v>
      </c>
      <c r="CB37" s="37">
        <v>15646.735275653051</v>
      </c>
      <c r="CC37" s="37">
        <v>20745.354321688086</v>
      </c>
      <c r="CD37" s="37">
        <v>21267.395325806225</v>
      </c>
      <c r="CE37" s="37">
        <v>21247.754603324509</v>
      </c>
      <c r="CF37" s="37">
        <v>36438.354465592973</v>
      </c>
      <c r="CG37" s="37">
        <v>13631.118359197146</v>
      </c>
      <c r="CH37" s="37">
        <v>16916.500594426951</v>
      </c>
      <c r="CI37" s="37">
        <v>25318.386587436329</v>
      </c>
      <c r="CJ37" s="37">
        <v>43762.149818346377</v>
      </c>
      <c r="CK37" s="37">
        <v>7628.4223177734684</v>
      </c>
      <c r="CL37" s="37">
        <v>24976.374801127011</v>
      </c>
    </row>
    <row r="38" spans="2:90" x14ac:dyDescent="0.25">
      <c r="J38" s="53" t="s">
        <v>16</v>
      </c>
      <c r="K38" s="37">
        <v>3226.2333126703365</v>
      </c>
      <c r="L38" s="37">
        <v>2580.7353018817762</v>
      </c>
      <c r="M38" s="37">
        <v>27183.089885217392</v>
      </c>
      <c r="N38" s="37">
        <v>891.65734512899303</v>
      </c>
      <c r="O38" s="37">
        <v>2057.8397896988995</v>
      </c>
      <c r="P38" s="37">
        <v>22752.931399079323</v>
      </c>
      <c r="Q38" s="37">
        <v>6771.4277265254468</v>
      </c>
      <c r="R38" s="37">
        <v>5810.6904242115324</v>
      </c>
      <c r="S38" s="37">
        <v>977.97130291192923</v>
      </c>
      <c r="T38" s="37">
        <v>2056.5570860198195</v>
      </c>
      <c r="U38" s="37">
        <v>20381.161105348943</v>
      </c>
      <c r="V38" s="37">
        <v>12366.714773286181</v>
      </c>
      <c r="W38" s="37">
        <v>11797.857059161601</v>
      </c>
      <c r="X38" s="37">
        <v>3652.3485159685351</v>
      </c>
      <c r="Y38" s="37">
        <v>1014.6505365641235</v>
      </c>
      <c r="Z38" s="37">
        <v>1279.2330395015038</v>
      </c>
      <c r="AA38" s="37">
        <v>35738.007544975422</v>
      </c>
      <c r="AB38" s="37">
        <v>24054.583485844691</v>
      </c>
      <c r="AC38" s="37">
        <v>3735.7220397726078</v>
      </c>
      <c r="AD38" s="37">
        <v>4085.1256094699247</v>
      </c>
      <c r="AE38" s="37">
        <v>5040.4564780495848</v>
      </c>
      <c r="AF38" s="37">
        <v>9533.9981558386717</v>
      </c>
      <c r="AG38" s="37">
        <v>10037.181515010318</v>
      </c>
      <c r="AH38" s="37">
        <v>10283.372887679752</v>
      </c>
      <c r="AI38" s="37">
        <v>3134.3250757417468</v>
      </c>
      <c r="AJ38" s="37">
        <v>7171.9988484983069</v>
      </c>
      <c r="AK38" s="37">
        <v>9056.1972032809554</v>
      </c>
      <c r="AL38" s="37">
        <v>9717.2006561459002</v>
      </c>
      <c r="AM38" s="37">
        <v>3792.0614653542161</v>
      </c>
      <c r="AN38" s="37">
        <v>8183.6241936195456</v>
      </c>
      <c r="AO38" s="37">
        <v>5661.8943686594976</v>
      </c>
      <c r="AP38" s="37">
        <v>7964.5804229733294</v>
      </c>
      <c r="AQ38" s="37">
        <v>4682.0917579892775</v>
      </c>
      <c r="AR38" s="37">
        <v>10002.410288681895</v>
      </c>
      <c r="AS38" s="37">
        <v>13461.879279191762</v>
      </c>
      <c r="AT38" s="37">
        <v>2877.2347929481825</v>
      </c>
      <c r="AU38" s="37">
        <v>9398.8455925601174</v>
      </c>
      <c r="AV38" s="37">
        <v>1767.2131520495393</v>
      </c>
      <c r="AW38" s="37">
        <v>7139.7808478336865</v>
      </c>
      <c r="AX38" s="37">
        <v>9856.806741087179</v>
      </c>
      <c r="AY38" s="37">
        <v>4830.9357058366286</v>
      </c>
      <c r="AZ38" s="37">
        <v>7248.4621891708402</v>
      </c>
      <c r="BA38" s="37">
        <v>4890.1650873302187</v>
      </c>
      <c r="BB38" s="37">
        <v>3634.2838570233639</v>
      </c>
      <c r="BC38" s="37">
        <v>3028.1533067842411</v>
      </c>
      <c r="BD38" s="37">
        <v>6858.6226629039411</v>
      </c>
      <c r="BE38" s="37">
        <v>4093.4757330977741</v>
      </c>
      <c r="BF38" s="37">
        <v>11674.330710093896</v>
      </c>
      <c r="BG38" s="37">
        <v>7763.556535539703</v>
      </c>
      <c r="BH38" s="37">
        <v>1884.3115191129757</v>
      </c>
      <c r="BI38" s="37">
        <v>1004.2200799596599</v>
      </c>
      <c r="BJ38" s="37">
        <v>2793.8074730777967</v>
      </c>
      <c r="BK38" s="37">
        <v>2972.0526082143915</v>
      </c>
      <c r="BL38" s="37">
        <v>19825.758460202251</v>
      </c>
      <c r="BM38" s="37">
        <v>1075.7229634563055</v>
      </c>
      <c r="BN38" s="37">
        <v>2139.2458408439379</v>
      </c>
      <c r="BO38" s="37">
        <v>2117.8760015970697</v>
      </c>
      <c r="BP38" s="37">
        <v>6886.6133710361555</v>
      </c>
      <c r="BQ38" s="37">
        <v>4217.7216253000006</v>
      </c>
      <c r="BR38" s="37">
        <v>3057.0622207065881</v>
      </c>
      <c r="BS38" s="37">
        <v>17498.605336421406</v>
      </c>
      <c r="BT38" s="37">
        <v>27882.073468679508</v>
      </c>
      <c r="BU38" s="37">
        <v>34960.182071453957</v>
      </c>
      <c r="BV38" s="37">
        <v>27283.917163004771</v>
      </c>
      <c r="BW38" s="37">
        <v>23191.252927132511</v>
      </c>
      <c r="BX38" s="37">
        <v>28246.879977153465</v>
      </c>
      <c r="BY38" s="37">
        <v>25800.259175926436</v>
      </c>
      <c r="BZ38" s="37">
        <v>23694.080471445002</v>
      </c>
      <c r="CA38" s="37">
        <v>24236.351595617194</v>
      </c>
      <c r="CB38" s="37">
        <v>15983.827017521537</v>
      </c>
      <c r="CC38" s="37">
        <v>22023.2111520115</v>
      </c>
      <c r="CD38" s="37">
        <v>21881.378576095918</v>
      </c>
      <c r="CE38" s="37">
        <v>22523.049565543875</v>
      </c>
      <c r="CF38" s="37">
        <v>37481.761744501411</v>
      </c>
      <c r="CG38" s="37">
        <v>14329.958962745417</v>
      </c>
      <c r="CH38" s="37">
        <v>17402.661918896421</v>
      </c>
      <c r="CI38" s="37">
        <v>27089.568702058419</v>
      </c>
      <c r="CJ38" s="37">
        <v>45054.59984824172</v>
      </c>
      <c r="CK38" s="37">
        <v>8042.1296461335469</v>
      </c>
      <c r="CL38" s="37">
        <v>25870.683909628784</v>
      </c>
    </row>
    <row r="39" spans="2:90" x14ac:dyDescent="0.25">
      <c r="J39" s="53" t="s">
        <v>17</v>
      </c>
      <c r="K39" s="37">
        <v>3535.0255563410742</v>
      </c>
      <c r="L39" s="37">
        <v>2894.2776246839912</v>
      </c>
      <c r="M39" s="37">
        <v>28749.271447312098</v>
      </c>
      <c r="N39" s="37">
        <v>945.21512743599237</v>
      </c>
      <c r="O39" s="37">
        <v>2019.1488960318297</v>
      </c>
      <c r="P39" s="37">
        <v>21583.648297899126</v>
      </c>
      <c r="Q39" s="37">
        <v>5955.7768845275277</v>
      </c>
      <c r="R39" s="37">
        <v>6184.3011984443428</v>
      </c>
      <c r="S39" s="37">
        <v>1099.5944940211616</v>
      </c>
      <c r="T39" s="37">
        <v>2088.4699739859411</v>
      </c>
      <c r="U39" s="37">
        <v>20701.960650492718</v>
      </c>
      <c r="V39" s="37">
        <v>13376.564045097572</v>
      </c>
      <c r="W39" s="37">
        <v>12199.170751919912</v>
      </c>
      <c r="X39" s="37">
        <v>3507.7289732156041</v>
      </c>
      <c r="Y39" s="37">
        <v>1154.491677720981</v>
      </c>
      <c r="Z39" s="37">
        <v>1394.4579853781458</v>
      </c>
      <c r="AA39" s="37">
        <v>35015.893383262424</v>
      </c>
      <c r="AB39" s="37">
        <v>25246.303018454801</v>
      </c>
      <c r="AC39" s="37">
        <v>4059.6268815614376</v>
      </c>
      <c r="AD39" s="37">
        <v>4214.095663072143</v>
      </c>
      <c r="AE39" s="37">
        <v>5281.787566418705</v>
      </c>
      <c r="AF39" s="37">
        <v>9459.6845610565724</v>
      </c>
      <c r="AG39" s="37">
        <v>9786.7659754195065</v>
      </c>
      <c r="AH39" s="37">
        <v>10900.267560175056</v>
      </c>
      <c r="AI39" s="37">
        <v>3247.4891886867617</v>
      </c>
      <c r="AJ39" s="37">
        <v>7292.6912790815404</v>
      </c>
      <c r="AK39" s="37">
        <v>9567.513055208592</v>
      </c>
      <c r="AL39" s="37">
        <v>10354.469084423305</v>
      </c>
      <c r="AM39" s="37">
        <v>3917.1801995543938</v>
      </c>
      <c r="AN39" s="37">
        <v>8507.7269154736787</v>
      </c>
      <c r="AO39" s="37">
        <v>6005.7295107608552</v>
      </c>
      <c r="AP39" s="37">
        <v>7277.9111056200163</v>
      </c>
      <c r="AQ39" s="37">
        <v>4654.1324830693457</v>
      </c>
      <c r="AR39" s="37">
        <v>10329.070208090992</v>
      </c>
      <c r="AS39" s="37">
        <v>13866.295041482706</v>
      </c>
      <c r="AT39" s="37">
        <v>2103.1738370499397</v>
      </c>
      <c r="AU39" s="37">
        <v>8626.4042361563534</v>
      </c>
      <c r="AV39" s="37">
        <v>1982.9844810119391</v>
      </c>
      <c r="AW39" s="37">
        <v>7112.2263514913539</v>
      </c>
      <c r="AX39" s="37">
        <v>9241.010327316948</v>
      </c>
      <c r="AY39" s="37">
        <v>4833.2564630875022</v>
      </c>
      <c r="AZ39" s="37">
        <v>7276.9938467662523</v>
      </c>
      <c r="BA39" s="37">
        <v>5011.8869631203524</v>
      </c>
      <c r="BB39" s="37">
        <v>3856.4383810499976</v>
      </c>
      <c r="BC39" s="37">
        <v>3237.3494132928113</v>
      </c>
      <c r="BD39" s="37">
        <v>6977.2623323374746</v>
      </c>
      <c r="BE39" s="37">
        <v>4347.5230738931532</v>
      </c>
      <c r="BF39" s="37">
        <v>11677.728024564996</v>
      </c>
      <c r="BG39" s="37">
        <v>1476.675191406734</v>
      </c>
      <c r="BH39" s="37">
        <v>1999.3822136265451</v>
      </c>
      <c r="BI39" s="37">
        <v>1071.259768146489</v>
      </c>
      <c r="BJ39" s="37">
        <v>2994.2454270659691</v>
      </c>
      <c r="BK39" s="37">
        <v>2502.0506706883225</v>
      </c>
      <c r="BL39" s="37">
        <v>20857.72522167008</v>
      </c>
      <c r="BM39" s="37">
        <v>1175.0740644977222</v>
      </c>
      <c r="BN39" s="37">
        <v>2225.6236663207674</v>
      </c>
      <c r="BO39" s="37">
        <v>2269.4223355834029</v>
      </c>
      <c r="BP39" s="37">
        <v>7404.5331037832075</v>
      </c>
      <c r="BQ39" s="37">
        <v>4011.8906503906869</v>
      </c>
      <c r="BR39" s="37">
        <v>3195.9976549217863</v>
      </c>
      <c r="BS39" s="37">
        <v>19470.993803551908</v>
      </c>
      <c r="BT39" s="37">
        <v>27275.687788544867</v>
      </c>
      <c r="BU39" s="37">
        <v>36564.859118677305</v>
      </c>
      <c r="BV39" s="37">
        <v>27886.481631381586</v>
      </c>
      <c r="BW39" s="37">
        <v>23630.397090713424</v>
      </c>
      <c r="BX39" s="37">
        <v>28964.242735285759</v>
      </c>
      <c r="BY39" s="37">
        <v>26442.137768972534</v>
      </c>
      <c r="BZ39" s="37">
        <v>23973.355853092358</v>
      </c>
      <c r="CA39" s="37">
        <v>24890.921461355123</v>
      </c>
      <c r="CB39" s="37">
        <v>16086.673554929166</v>
      </c>
      <c r="CC39" s="37">
        <v>23107.009256323963</v>
      </c>
      <c r="CD39" s="37">
        <v>21891.29925389955</v>
      </c>
      <c r="CE39" s="37">
        <v>22967.886071316098</v>
      </c>
      <c r="CF39" s="37">
        <v>36384.998535945662</v>
      </c>
      <c r="CG39" s="37">
        <v>15067.526349102838</v>
      </c>
      <c r="CH39" s="37">
        <v>17946.817919814588</v>
      </c>
      <c r="CI39" s="37">
        <v>26665.893871372435</v>
      </c>
      <c r="CJ39" s="37">
        <v>46092.266451668394</v>
      </c>
      <c r="CK39" s="37">
        <v>7618.9163865190003</v>
      </c>
      <c r="CL39" s="37">
        <v>28624.305303203477</v>
      </c>
    </row>
    <row r="40" spans="2:90" x14ac:dyDescent="0.25">
      <c r="J40" s="53" t="s">
        <v>18</v>
      </c>
      <c r="K40" s="37">
        <v>3016.0012509121234</v>
      </c>
      <c r="L40" s="37">
        <v>3074.0745127282826</v>
      </c>
      <c r="M40" s="37">
        <v>30250.774121064311</v>
      </c>
      <c r="N40" s="37">
        <v>989.10913100672974</v>
      </c>
      <c r="O40" s="37">
        <v>1912.7559851190269</v>
      </c>
      <c r="P40" s="37">
        <v>18591.759661661461</v>
      </c>
      <c r="Q40" s="37">
        <v>5412.5228933785738</v>
      </c>
      <c r="R40" s="37">
        <v>5436.457315046925</v>
      </c>
      <c r="S40" s="37">
        <v>1134.4454860105789</v>
      </c>
      <c r="T40" s="37">
        <v>2134.076270563678</v>
      </c>
      <c r="U40" s="37">
        <v>19305.365853658535</v>
      </c>
      <c r="V40" s="37">
        <v>12624.477942193334</v>
      </c>
      <c r="W40" s="37">
        <v>11717.698367315588</v>
      </c>
      <c r="X40" s="37">
        <v>3355.3621721204136</v>
      </c>
      <c r="Y40" s="37">
        <v>1198.859639379466</v>
      </c>
      <c r="Z40" s="37">
        <v>1468.3844207876928</v>
      </c>
      <c r="AA40" s="37">
        <v>29796.09804609805</v>
      </c>
      <c r="AB40" s="37">
        <v>21355.947832960082</v>
      </c>
      <c r="AC40" s="37">
        <v>2882.4491087438037</v>
      </c>
      <c r="AD40" s="37">
        <v>3577.3354953447015</v>
      </c>
      <c r="AE40" s="37">
        <v>4655.9106939546255</v>
      </c>
      <c r="AF40" s="37">
        <v>7926.7272942010159</v>
      </c>
      <c r="AG40" s="37">
        <v>8432.6314490952063</v>
      </c>
      <c r="AH40" s="37">
        <v>9381.6554107114807</v>
      </c>
      <c r="AI40" s="37">
        <v>2660.0884837109534</v>
      </c>
      <c r="AJ40" s="37">
        <v>6226.6021348269005</v>
      </c>
      <c r="AK40" s="37">
        <v>8255.8783545642218</v>
      </c>
      <c r="AL40" s="37">
        <v>8941.3959538561576</v>
      </c>
      <c r="AM40" s="37">
        <v>3358.8676506169854</v>
      </c>
      <c r="AN40" s="37">
        <v>7195.8907028842023</v>
      </c>
      <c r="AO40" s="37">
        <v>5368.131812829004</v>
      </c>
      <c r="AP40" s="37">
        <v>4707.8030233572545</v>
      </c>
      <c r="AQ40" s="37">
        <v>3858.2176658369553</v>
      </c>
      <c r="AR40" s="37">
        <v>8751.0470672890642</v>
      </c>
      <c r="AS40" s="37">
        <v>11502.787338213195</v>
      </c>
      <c r="AT40" s="37">
        <v>1347.1272882115245</v>
      </c>
      <c r="AU40" s="37">
        <v>9526.7500138195337</v>
      </c>
      <c r="AV40" s="37">
        <v>2124.3111695432035</v>
      </c>
      <c r="AW40" s="37">
        <v>5224.8215638869842</v>
      </c>
      <c r="AX40" s="37">
        <v>8515.8094728689957</v>
      </c>
      <c r="AY40" s="37">
        <v>3743.0471897438665</v>
      </c>
      <c r="AZ40" s="37">
        <v>7542.7548528620509</v>
      </c>
      <c r="BA40" s="37">
        <v>5062.5137772790122</v>
      </c>
      <c r="BB40" s="37">
        <v>3853.1255419835984</v>
      </c>
      <c r="BC40" s="37">
        <v>3372.5230850625339</v>
      </c>
      <c r="BD40" s="37">
        <v>6133.64489218783</v>
      </c>
      <c r="BE40" s="37">
        <v>4067.0051343831569</v>
      </c>
      <c r="BF40" s="37">
        <v>10711.533978319152</v>
      </c>
      <c r="BG40" s="37">
        <v>643.301905291548</v>
      </c>
      <c r="BH40" s="37">
        <v>1711.3080307060116</v>
      </c>
      <c r="BI40" s="37">
        <v>945.6181835316695</v>
      </c>
      <c r="BJ40" s="37">
        <v>3050.0572397806809</v>
      </c>
      <c r="BK40" s="37">
        <v>2469.9750851037738</v>
      </c>
      <c r="BL40" s="37">
        <v>19438.566063012844</v>
      </c>
      <c r="BM40" s="37">
        <v>1161.8187069356766</v>
      </c>
      <c r="BN40" s="37">
        <v>1937.9797832884881</v>
      </c>
      <c r="BO40" s="37">
        <v>2046.7234168669934</v>
      </c>
      <c r="BP40" s="37">
        <v>7826.9394173821502</v>
      </c>
      <c r="BQ40" s="37">
        <v>3555.0555694214022</v>
      </c>
      <c r="BR40" s="37">
        <v>2877.8214896041013</v>
      </c>
      <c r="BS40" s="37">
        <v>18532.095909994303</v>
      </c>
      <c r="BT40" s="37">
        <v>23843.265724545032</v>
      </c>
      <c r="BU40" s="37">
        <v>37253.434239128575</v>
      </c>
      <c r="BV40" s="37">
        <v>23289.856931310707</v>
      </c>
      <c r="BW40" s="37">
        <v>19759.612811133909</v>
      </c>
      <c r="BX40" s="37">
        <v>24482.552078732089</v>
      </c>
      <c r="BY40" s="37">
        <v>22244.690960926935</v>
      </c>
      <c r="BZ40" s="37">
        <v>20059.302885102021</v>
      </c>
      <c r="CA40" s="37">
        <v>21076.412451122262</v>
      </c>
      <c r="CB40" s="37">
        <v>13297.651501197273</v>
      </c>
      <c r="CC40" s="37">
        <v>20231.969232098872</v>
      </c>
      <c r="CD40" s="37">
        <v>18430.720530153987</v>
      </c>
      <c r="CE40" s="37">
        <v>19329.491601635302</v>
      </c>
      <c r="CF40" s="37">
        <v>28982.267993340818</v>
      </c>
      <c r="CG40" s="37">
        <v>12997.619231214097</v>
      </c>
      <c r="CH40" s="37">
        <v>15341.266884726281</v>
      </c>
      <c r="CI40" s="37">
        <v>22145.279766912205</v>
      </c>
      <c r="CJ40" s="37">
        <v>43078.104325236411</v>
      </c>
      <c r="CK40" s="37">
        <v>6726.0383109018621</v>
      </c>
      <c r="CL40" s="37">
        <v>27122.297844457222</v>
      </c>
    </row>
    <row r="43" spans="2:90" ht="15.75" x14ac:dyDescent="0.25">
      <c r="B43" s="22" t="s">
        <v>190</v>
      </c>
    </row>
    <row r="45" spans="2:90" x14ac:dyDescent="0.25">
      <c r="J45" t="s">
        <v>191</v>
      </c>
    </row>
    <row r="46" spans="2:90" x14ac:dyDescent="0.25">
      <c r="J46" s="59" t="s">
        <v>1</v>
      </c>
      <c r="K46" s="45" t="s">
        <v>137</v>
      </c>
      <c r="L46" s="45" t="s">
        <v>76</v>
      </c>
      <c r="M46" s="45" t="s">
        <v>188</v>
      </c>
      <c r="N46" s="45" t="s">
        <v>78</v>
      </c>
      <c r="O46" s="45" t="s">
        <v>138</v>
      </c>
      <c r="P46" s="45" t="s">
        <v>79</v>
      </c>
      <c r="Q46" s="45" t="s">
        <v>139</v>
      </c>
      <c r="R46" s="45" t="s">
        <v>81</v>
      </c>
      <c r="S46" s="45" t="s">
        <v>140</v>
      </c>
      <c r="T46" s="45" t="s">
        <v>82</v>
      </c>
      <c r="U46" s="45" t="s">
        <v>83</v>
      </c>
      <c r="V46" s="45" t="s">
        <v>141</v>
      </c>
      <c r="W46" s="45" t="s">
        <v>84</v>
      </c>
      <c r="X46" s="45" t="s">
        <v>85</v>
      </c>
      <c r="Y46" s="45" t="s">
        <v>142</v>
      </c>
      <c r="Z46" s="45" t="s">
        <v>143</v>
      </c>
      <c r="AA46" s="45" t="s">
        <v>60</v>
      </c>
      <c r="AB46" s="45" t="s">
        <v>61</v>
      </c>
      <c r="AC46" s="45" t="s">
        <v>144</v>
      </c>
      <c r="AD46" s="45" t="s">
        <v>145</v>
      </c>
      <c r="AE46" s="45" t="s">
        <v>51</v>
      </c>
      <c r="AF46" s="45" t="s">
        <v>52</v>
      </c>
      <c r="AG46" s="45" t="s">
        <v>146</v>
      </c>
      <c r="AH46" s="45" t="s">
        <v>147</v>
      </c>
      <c r="AI46" s="45" t="s">
        <v>53</v>
      </c>
      <c r="AJ46" s="45" t="s">
        <v>54</v>
      </c>
      <c r="AK46" s="45" t="s">
        <v>148</v>
      </c>
      <c r="AL46" s="45" t="s">
        <v>149</v>
      </c>
      <c r="AM46" s="45" t="s">
        <v>150</v>
      </c>
      <c r="AN46" s="45" t="s">
        <v>151</v>
      </c>
      <c r="AO46" s="45" t="s">
        <v>56</v>
      </c>
      <c r="AP46" s="45" t="s">
        <v>57</v>
      </c>
      <c r="AQ46" s="45" t="s">
        <v>152</v>
      </c>
      <c r="AR46" s="45" t="s">
        <v>153</v>
      </c>
      <c r="AS46" s="45" t="s">
        <v>154</v>
      </c>
      <c r="AT46" s="45" t="s">
        <v>58</v>
      </c>
      <c r="AU46" s="45" t="s">
        <v>64</v>
      </c>
      <c r="AV46" s="45" t="s">
        <v>155</v>
      </c>
      <c r="AW46" s="45" t="s">
        <v>65</v>
      </c>
      <c r="AX46" s="45" t="s">
        <v>66</v>
      </c>
      <c r="AY46" s="45" t="s">
        <v>156</v>
      </c>
      <c r="AZ46" s="45" t="s">
        <v>157</v>
      </c>
      <c r="BA46" s="45" t="s">
        <v>158</v>
      </c>
      <c r="BB46" s="45" t="s">
        <v>159</v>
      </c>
      <c r="BC46" s="45" t="s">
        <v>160</v>
      </c>
      <c r="BD46" s="45" t="s">
        <v>67</v>
      </c>
      <c r="BE46" s="45" t="s">
        <v>161</v>
      </c>
      <c r="BF46" s="45" t="s">
        <v>68</v>
      </c>
      <c r="BG46" s="45" t="s">
        <v>162</v>
      </c>
      <c r="BH46" s="45" t="s">
        <v>70</v>
      </c>
      <c r="BI46" s="45" t="s">
        <v>163</v>
      </c>
      <c r="BJ46" s="45" t="s">
        <v>164</v>
      </c>
      <c r="BK46" s="45" t="s">
        <v>165</v>
      </c>
      <c r="BL46" s="45" t="s">
        <v>166</v>
      </c>
      <c r="BM46" s="45" t="s">
        <v>167</v>
      </c>
      <c r="BN46" s="45" t="s">
        <v>71</v>
      </c>
      <c r="BO46" s="45" t="s">
        <v>168</v>
      </c>
      <c r="BP46" s="45" t="s">
        <v>169</v>
      </c>
      <c r="BQ46" s="45" t="s">
        <v>72</v>
      </c>
      <c r="BR46" s="45" t="s">
        <v>73</v>
      </c>
      <c r="BS46" s="45" t="s">
        <v>170</v>
      </c>
      <c r="BT46" s="45" t="s">
        <v>62</v>
      </c>
      <c r="BU46" s="45" t="s">
        <v>189</v>
      </c>
      <c r="BV46" s="45" t="s">
        <v>39</v>
      </c>
      <c r="BW46" s="45" t="s">
        <v>171</v>
      </c>
      <c r="BX46" s="45" t="s">
        <v>41</v>
      </c>
      <c r="BY46" s="45" t="s">
        <v>42</v>
      </c>
      <c r="BZ46" s="45" t="s">
        <v>35</v>
      </c>
      <c r="CA46" s="45" t="s">
        <v>43</v>
      </c>
      <c r="CB46" s="45" t="s">
        <v>44</v>
      </c>
      <c r="CC46" s="45" t="s">
        <v>45</v>
      </c>
      <c r="CD46" s="45" t="s">
        <v>36</v>
      </c>
      <c r="CE46" s="45" t="s">
        <v>46</v>
      </c>
      <c r="CF46" s="45" t="s">
        <v>89</v>
      </c>
      <c r="CG46" s="45" t="s">
        <v>37</v>
      </c>
      <c r="CH46" s="45" t="s">
        <v>38</v>
      </c>
      <c r="CI46" s="45" t="s">
        <v>47</v>
      </c>
      <c r="CJ46" s="45" t="s">
        <v>48</v>
      </c>
      <c r="CK46" s="45" t="s">
        <v>74</v>
      </c>
      <c r="CL46" s="45" t="s">
        <v>49</v>
      </c>
    </row>
    <row r="47" spans="2:90" x14ac:dyDescent="0.25">
      <c r="J47" s="53" t="s">
        <v>4</v>
      </c>
      <c r="K47" s="48">
        <v>3.5715810359488809</v>
      </c>
      <c r="L47" s="48">
        <v>9.2111513219664989</v>
      </c>
      <c r="M47" s="48">
        <v>115.66768240918637</v>
      </c>
      <c r="N47" s="48">
        <v>0.92768269142348669</v>
      </c>
      <c r="O47" s="48">
        <v>1.2547859787184137</v>
      </c>
      <c r="P47" s="48">
        <v>283.43590467812368</v>
      </c>
      <c r="Q47" s="48">
        <v>15.564984621170401</v>
      </c>
      <c r="R47" s="48">
        <v>29.840788997315919</v>
      </c>
      <c r="S47" s="48">
        <v>0.11584935388134802</v>
      </c>
      <c r="T47" s="48">
        <v>9.942821825399319</v>
      </c>
      <c r="U47" s="48">
        <v>107.64853552440792</v>
      </c>
      <c r="V47" s="48">
        <v>104.68654444711912</v>
      </c>
      <c r="W47" s="48">
        <v>65.627214084671436</v>
      </c>
      <c r="X47" s="48">
        <v>27.343170091713027</v>
      </c>
      <c r="Y47" s="48">
        <v>1.7589443235877695</v>
      </c>
      <c r="Z47" s="48">
        <v>13.307767273928583</v>
      </c>
      <c r="AA47" s="48">
        <v>249.27337494228181</v>
      </c>
      <c r="AB47" s="48">
        <v>158.33658826263198</v>
      </c>
      <c r="AC47" s="48">
        <v>6.3944720640372807</v>
      </c>
      <c r="AD47" s="48">
        <v>41.544913845423117</v>
      </c>
      <c r="AE47" s="48">
        <v>44.710402418288304</v>
      </c>
      <c r="AF47" s="48">
        <v>94.429086159527984</v>
      </c>
      <c r="AG47" s="48">
        <v>98.900833692121012</v>
      </c>
      <c r="AH47" s="48">
        <v>48.962822769953036</v>
      </c>
      <c r="AI47" s="48">
        <v>8.0685327395828601</v>
      </c>
      <c r="AJ47" s="48">
        <v>70.065245139848841</v>
      </c>
      <c r="AK47" s="48">
        <v>53.532863091697109</v>
      </c>
      <c r="AL47" s="48">
        <v>121.13566963005447</v>
      </c>
      <c r="AM47" s="48">
        <v>24.708927059995016</v>
      </c>
      <c r="AN47" s="48">
        <v>88.975707638416878</v>
      </c>
      <c r="AO47" s="48">
        <v>32.926370042646354</v>
      </c>
      <c r="AP47" s="48">
        <v>29.869096317520551</v>
      </c>
      <c r="AQ47" s="48">
        <v>38.226801870827614</v>
      </c>
      <c r="AR47" s="48">
        <v>56.029434074514754</v>
      </c>
      <c r="AS47" s="48">
        <v>84.394733932968194</v>
      </c>
      <c r="AT47" s="48">
        <v>18.637470306348071</v>
      </c>
      <c r="AU47" s="48">
        <v>59.173975955059177</v>
      </c>
      <c r="AV47" s="48">
        <v>30.521905748316936</v>
      </c>
      <c r="AW47" s="48">
        <v>37.115111921685646</v>
      </c>
      <c r="AX47" s="48">
        <v>48.401336076674653</v>
      </c>
      <c r="AY47" s="48">
        <v>49.463643083859289</v>
      </c>
      <c r="AZ47" s="48">
        <v>91.214964334496884</v>
      </c>
      <c r="BA47" s="48">
        <v>83.149799130741229</v>
      </c>
      <c r="BB47" s="48">
        <v>27.239048300759368</v>
      </c>
      <c r="BC47" s="48">
        <v>12.289861486192176</v>
      </c>
      <c r="BD47" s="48">
        <v>87.636645190503401</v>
      </c>
      <c r="BE47" s="48">
        <v>29.381417593883032</v>
      </c>
      <c r="BF47" s="48">
        <v>36.850602626912334</v>
      </c>
      <c r="BG47" s="48">
        <v>84.884273582409094</v>
      </c>
      <c r="BH47" s="48">
        <v>2.9827320411645348</v>
      </c>
      <c r="BI47" s="48">
        <v>24.081588315167529</v>
      </c>
      <c r="BJ47" s="48">
        <v>3.4142052836725849</v>
      </c>
      <c r="BK47" s="48"/>
      <c r="BL47" s="48">
        <v>51.503084329864876</v>
      </c>
      <c r="BM47" s="48">
        <v>29.470442797826973</v>
      </c>
      <c r="BN47" s="48">
        <v>9.5046747119756603</v>
      </c>
      <c r="BO47" s="48">
        <v>4.0085596227112825</v>
      </c>
      <c r="BP47" s="48"/>
      <c r="BQ47" s="48">
        <v>49.606710955874604</v>
      </c>
      <c r="BR47" s="48">
        <v>14.639359310409128</v>
      </c>
      <c r="BS47" s="48">
        <v>66.382893032893037</v>
      </c>
      <c r="BT47" s="48">
        <v>207.5624146534883</v>
      </c>
      <c r="BU47" s="48">
        <v>176.30359218020203</v>
      </c>
      <c r="BV47" s="48">
        <v>239.17129997880537</v>
      </c>
      <c r="BW47" s="48">
        <v>267.38937973770879</v>
      </c>
      <c r="BX47" s="48">
        <v>258.3980408285351</v>
      </c>
      <c r="BY47" s="48">
        <v>316.37037694698034</v>
      </c>
      <c r="BZ47" s="48">
        <v>80.232655829759082</v>
      </c>
      <c r="CA47" s="48">
        <v>234.09202779010329</v>
      </c>
      <c r="CB47" s="48">
        <v>147.63100406053894</v>
      </c>
      <c r="CC47" s="48">
        <v>641.80784804842415</v>
      </c>
      <c r="CD47" s="48">
        <v>76.523716878479377</v>
      </c>
      <c r="CE47" s="48">
        <v>192.59000819410645</v>
      </c>
      <c r="CF47" s="48">
        <v>301.3769951592131</v>
      </c>
      <c r="CG47" s="48">
        <v>113.55606535795873</v>
      </c>
      <c r="CH47" s="48">
        <v>189.34019028231057</v>
      </c>
      <c r="CI47" s="48">
        <v>180.43948304588648</v>
      </c>
      <c r="CJ47" s="48">
        <v>239.93167224219533</v>
      </c>
      <c r="CK47" s="48">
        <v>25.782545627894304</v>
      </c>
      <c r="CL47" s="48">
        <v>386.74220861765639</v>
      </c>
    </row>
    <row r="48" spans="2:90" x14ac:dyDescent="0.25">
      <c r="J48" s="53" t="s">
        <v>5</v>
      </c>
      <c r="K48" s="48">
        <v>3.6620113777864596</v>
      </c>
      <c r="L48" s="48">
        <v>9.8304005030283559</v>
      </c>
      <c r="M48" s="48">
        <v>118.13859521655964</v>
      </c>
      <c r="N48" s="48">
        <v>1.0097662035697446</v>
      </c>
      <c r="O48" s="48">
        <v>1.268836048914036</v>
      </c>
      <c r="P48" s="48">
        <v>258.15582887532747</v>
      </c>
      <c r="Q48" s="48">
        <v>18.534504164122112</v>
      </c>
      <c r="R48" s="48">
        <v>29.596281959865546</v>
      </c>
      <c r="S48" s="48">
        <v>0.12811253219621876</v>
      </c>
      <c r="T48" s="48">
        <v>10.389553277962566</v>
      </c>
      <c r="U48" s="48">
        <v>110.08782327586205</v>
      </c>
      <c r="V48" s="48">
        <v>115.30583425377243</v>
      </c>
      <c r="W48" s="48">
        <v>69.375066947548831</v>
      </c>
      <c r="X48" s="48">
        <v>33.129043121956698</v>
      </c>
      <c r="Y48" s="48">
        <v>2.2126391410752348</v>
      </c>
      <c r="Z48" s="48">
        <v>14.683483382671589</v>
      </c>
      <c r="AA48" s="48">
        <v>266.77947648651968</v>
      </c>
      <c r="AB48" s="48">
        <v>174.70353914508962</v>
      </c>
      <c r="AC48" s="48">
        <v>8.3168609349117197</v>
      </c>
      <c r="AD48" s="48">
        <v>48.987595720130088</v>
      </c>
      <c r="AE48" s="48">
        <v>41.288601819845468</v>
      </c>
      <c r="AF48" s="48">
        <v>111.03364295423653</v>
      </c>
      <c r="AG48" s="48">
        <v>118.51995353487824</v>
      </c>
      <c r="AH48" s="48">
        <v>58.596416697451062</v>
      </c>
      <c r="AI48" s="48">
        <v>8.1788859659155904</v>
      </c>
      <c r="AJ48" s="48">
        <v>87.193387650001497</v>
      </c>
      <c r="AK48" s="48">
        <v>77.773481258078419</v>
      </c>
      <c r="AL48" s="48">
        <v>84.727030625832214</v>
      </c>
      <c r="AM48" s="48">
        <v>28.361641457971732</v>
      </c>
      <c r="AN48" s="48">
        <v>96.106245195098623</v>
      </c>
      <c r="AO48" s="48">
        <v>36.828096732086017</v>
      </c>
      <c r="AP48" s="48">
        <v>34.659497162018631</v>
      </c>
      <c r="AQ48" s="48">
        <v>61.806402744223902</v>
      </c>
      <c r="AR48" s="48">
        <v>67.366210937500014</v>
      </c>
      <c r="AS48" s="48">
        <v>91.059553660982928</v>
      </c>
      <c r="AT48" s="48">
        <v>23.300855705428379</v>
      </c>
      <c r="AU48" s="48">
        <v>20.106355603414148</v>
      </c>
      <c r="AV48" s="48">
        <v>32.62573237955462</v>
      </c>
      <c r="AW48" s="48">
        <v>32.530823726177267</v>
      </c>
      <c r="AX48" s="48">
        <v>38.721453109118286</v>
      </c>
      <c r="AY48" s="48">
        <v>48.847338986108596</v>
      </c>
      <c r="AZ48" s="48">
        <v>88.454094570405729</v>
      </c>
      <c r="BA48" s="48">
        <v>87.493335265140544</v>
      </c>
      <c r="BB48" s="48">
        <v>29.269455558020518</v>
      </c>
      <c r="BC48" s="48">
        <v>13.153254799969405</v>
      </c>
      <c r="BD48" s="48">
        <v>87.909584640025457</v>
      </c>
      <c r="BE48" s="48">
        <v>30.218559103809934</v>
      </c>
      <c r="BF48" s="48">
        <v>20.623084319971149</v>
      </c>
      <c r="BG48" s="48">
        <v>48.308739286037692</v>
      </c>
      <c r="BH48" s="48">
        <v>3.0522203536060819</v>
      </c>
      <c r="BI48" s="48">
        <v>27.560803723613475</v>
      </c>
      <c r="BJ48" s="48">
        <v>3.2866403479525963</v>
      </c>
      <c r="BK48" s="48"/>
      <c r="BL48" s="48">
        <v>44.977283105022835</v>
      </c>
      <c r="BM48" s="48">
        <v>30.569244769362534</v>
      </c>
      <c r="BN48" s="48">
        <v>10.21777109657498</v>
      </c>
      <c r="BO48" s="48">
        <v>4.2585319657119776</v>
      </c>
      <c r="BP48" s="48"/>
      <c r="BQ48" s="48">
        <v>51.508205790950079</v>
      </c>
      <c r="BR48" s="48">
        <v>15.694490030360219</v>
      </c>
      <c r="BS48" s="48">
        <v>70.242759396382056</v>
      </c>
      <c r="BT48" s="48">
        <v>211.26293911679167</v>
      </c>
      <c r="BU48" s="48">
        <v>182.33845208973344</v>
      </c>
      <c r="BV48" s="48">
        <v>259.94323255121776</v>
      </c>
      <c r="BW48" s="48">
        <v>285.19125192779609</v>
      </c>
      <c r="BX48" s="48">
        <v>280.42908501601971</v>
      </c>
      <c r="BY48" s="48">
        <v>341.66167779938019</v>
      </c>
      <c r="BZ48" s="48">
        <v>83.267266640864932</v>
      </c>
      <c r="CA48" s="48">
        <v>247.67462568492274</v>
      </c>
      <c r="CB48" s="48">
        <v>160.37992615927192</v>
      </c>
      <c r="CC48" s="48">
        <v>663.50450034618052</v>
      </c>
      <c r="CD48" s="48">
        <v>81.507598157490676</v>
      </c>
      <c r="CE48" s="48">
        <v>207.35500114869021</v>
      </c>
      <c r="CF48" s="48">
        <v>350.79645675382949</v>
      </c>
      <c r="CG48" s="48">
        <v>123.6374787151144</v>
      </c>
      <c r="CH48" s="48">
        <v>207.71242076943508</v>
      </c>
      <c r="CI48" s="48">
        <v>195.42243324241505</v>
      </c>
      <c r="CJ48" s="48">
        <v>259.6549264716017</v>
      </c>
      <c r="CK48" s="48">
        <v>27.193019632998102</v>
      </c>
      <c r="CL48" s="48">
        <v>414.96805346423673</v>
      </c>
    </row>
    <row r="49" spans="10:90" x14ac:dyDescent="0.25">
      <c r="J49" s="53" t="s">
        <v>6</v>
      </c>
      <c r="K49" s="48"/>
      <c r="L49" s="48">
        <v>10.618781110600766</v>
      </c>
      <c r="M49" s="48">
        <v>116.50195221964701</v>
      </c>
      <c r="N49" s="48">
        <v>1.1271062525803437</v>
      </c>
      <c r="O49" s="48">
        <v>1.3496111349666242</v>
      </c>
      <c r="P49" s="48">
        <v>268.54414255955641</v>
      </c>
      <c r="Q49" s="48">
        <v>22.413819620126095</v>
      </c>
      <c r="R49" s="48">
        <v>32.555958319521054</v>
      </c>
      <c r="S49" s="48">
        <v>0.14310102104223046</v>
      </c>
      <c r="T49" s="48">
        <v>11.177225126157474</v>
      </c>
      <c r="U49" s="48">
        <v>113.22654320987654</v>
      </c>
      <c r="V49" s="48">
        <v>136.71404993386864</v>
      </c>
      <c r="W49" s="48">
        <v>70.398189673546227</v>
      </c>
      <c r="X49" s="48">
        <v>37.996781260558521</v>
      </c>
      <c r="Y49" s="48">
        <v>2.5556650843902493</v>
      </c>
      <c r="Z49" s="48">
        <v>15.69019774318784</v>
      </c>
      <c r="AA49" s="48">
        <v>329.86042229738291</v>
      </c>
      <c r="AB49" s="48">
        <v>226.03103145757615</v>
      </c>
      <c r="AC49" s="48">
        <v>9.2043252260774917</v>
      </c>
      <c r="AD49" s="48">
        <v>66.076936532386483</v>
      </c>
      <c r="AE49" s="48">
        <v>60.443571840368961</v>
      </c>
      <c r="AF49" s="48">
        <v>143.92071233500226</v>
      </c>
      <c r="AG49" s="48">
        <v>144.40403135608184</v>
      </c>
      <c r="AH49" s="48">
        <v>73.024055902468049</v>
      </c>
      <c r="AI49" s="48">
        <v>9.5044295363690665</v>
      </c>
      <c r="AJ49" s="48">
        <v>111.74732804858812</v>
      </c>
      <c r="AK49" s="48">
        <v>98.008276072018759</v>
      </c>
      <c r="AL49" s="48">
        <v>98.319058720676097</v>
      </c>
      <c r="AM49" s="48">
        <v>36.290734792706438</v>
      </c>
      <c r="AN49" s="48">
        <v>105.13040642116684</v>
      </c>
      <c r="AO49" s="48">
        <v>49.67894717373715</v>
      </c>
      <c r="AP49" s="48">
        <v>44.559610923286307</v>
      </c>
      <c r="AQ49" s="48">
        <v>92.932061732856823</v>
      </c>
      <c r="AR49" s="48">
        <v>84.562019284464483</v>
      </c>
      <c r="AS49" s="48">
        <v>124.37915288220553</v>
      </c>
      <c r="AT49" s="48">
        <v>26.557106921132263</v>
      </c>
      <c r="AU49" s="48">
        <v>27.20484240201516</v>
      </c>
      <c r="AV49" s="48">
        <v>42.962682738581677</v>
      </c>
      <c r="AW49" s="48">
        <v>36.100462349552593</v>
      </c>
      <c r="AX49" s="48">
        <v>34.299115663125505</v>
      </c>
      <c r="AY49" s="48">
        <v>47.731272463293635</v>
      </c>
      <c r="AZ49" s="48">
        <v>84.780207517619417</v>
      </c>
      <c r="BA49" s="48">
        <v>69.505165178214085</v>
      </c>
      <c r="BB49" s="48">
        <v>31.904143841801101</v>
      </c>
      <c r="BC49" s="48">
        <v>18.117093046390561</v>
      </c>
      <c r="BD49" s="48">
        <v>83.496211094936385</v>
      </c>
      <c r="BE49" s="48">
        <v>32.716182896089862</v>
      </c>
      <c r="BF49" s="48">
        <v>14.769058215058937</v>
      </c>
      <c r="BG49" s="48">
        <v>120.23345438091702</v>
      </c>
      <c r="BH49" s="48">
        <v>3.4197389095197077</v>
      </c>
      <c r="BI49" s="48">
        <v>35.138785964015653</v>
      </c>
      <c r="BJ49" s="48">
        <v>3.1154649176236386</v>
      </c>
      <c r="BK49" s="48"/>
      <c r="BL49" s="48">
        <v>47.283138257320964</v>
      </c>
      <c r="BM49" s="48">
        <v>27.525770243002462</v>
      </c>
      <c r="BN49" s="48">
        <v>12.649775431275932</v>
      </c>
      <c r="BO49" s="48">
        <v>5.2618001003156554</v>
      </c>
      <c r="BP49" s="48"/>
      <c r="BQ49" s="48">
        <v>80.253532050422265</v>
      </c>
      <c r="BR49" s="48">
        <v>16.756989225472974</v>
      </c>
      <c r="BS49" s="48">
        <v>77.366750469497788</v>
      </c>
      <c r="BT49" s="48">
        <v>245.45045035649275</v>
      </c>
      <c r="BU49" s="48">
        <v>188.69559846526067</v>
      </c>
      <c r="BV49" s="48">
        <v>327.0547498240806</v>
      </c>
      <c r="BW49" s="48">
        <v>359.12482087332711</v>
      </c>
      <c r="BX49" s="48">
        <v>346.50322838302213</v>
      </c>
      <c r="BY49" s="48">
        <v>414.66233025373089</v>
      </c>
      <c r="BZ49" s="48">
        <v>107.00722757055532</v>
      </c>
      <c r="CA49" s="48">
        <v>295.41709698954361</v>
      </c>
      <c r="CB49" s="48">
        <v>199.25683138203337</v>
      </c>
      <c r="CC49" s="48">
        <v>789.16137934513904</v>
      </c>
      <c r="CD49" s="48">
        <v>105.6039884124942</v>
      </c>
      <c r="CE49" s="48">
        <v>255.81567506144779</v>
      </c>
      <c r="CF49" s="48">
        <v>397.50110054258289</v>
      </c>
      <c r="CG49" s="48">
        <v>159.29984776822471</v>
      </c>
      <c r="CH49" s="48">
        <v>264.32124352703221</v>
      </c>
      <c r="CI49" s="48">
        <v>227.84886363636369</v>
      </c>
      <c r="CJ49" s="48">
        <v>310.03252710592164</v>
      </c>
      <c r="CK49" s="48">
        <v>31.336730912736403</v>
      </c>
      <c r="CL49" s="48">
        <v>476.05692185393957</v>
      </c>
    </row>
    <row r="50" spans="10:90" x14ac:dyDescent="0.25">
      <c r="J50" s="53" t="s">
        <v>7</v>
      </c>
      <c r="K50" s="48">
        <v>3.9836940508557799</v>
      </c>
      <c r="L50" s="48">
        <v>11.575508663050291</v>
      </c>
      <c r="M50" s="48">
        <v>117.17029999262917</v>
      </c>
      <c r="N50" s="48">
        <v>1.2559194395328221</v>
      </c>
      <c r="O50" s="48">
        <v>1.5014579300447979</v>
      </c>
      <c r="P50" s="48">
        <v>293.17803023781755</v>
      </c>
      <c r="Q50" s="48">
        <v>31.027182550228545</v>
      </c>
      <c r="R50" s="48">
        <v>34.897838419826556</v>
      </c>
      <c r="S50" s="48">
        <v>0.15779713578406582</v>
      </c>
      <c r="T50" s="48">
        <v>12.328260489241831</v>
      </c>
      <c r="U50" s="48">
        <v>128.95965872273021</v>
      </c>
      <c r="V50" s="48">
        <v>149.28505622468222</v>
      </c>
      <c r="W50" s="48">
        <v>68.80348336179361</v>
      </c>
      <c r="X50" s="48">
        <v>44.809183465969461</v>
      </c>
      <c r="Y50" s="48">
        <v>3.2649609841609646</v>
      </c>
      <c r="Z50" s="48">
        <v>19.752365298095153</v>
      </c>
      <c r="AA50" s="48">
        <v>390.57470237348679</v>
      </c>
      <c r="AB50" s="48">
        <v>271.68523734488872</v>
      </c>
      <c r="AC50" s="48">
        <v>11.646815462777072</v>
      </c>
      <c r="AD50" s="48">
        <v>94.055746078073682</v>
      </c>
      <c r="AE50" s="48">
        <v>64.292140837432683</v>
      </c>
      <c r="AF50" s="48">
        <v>169.79828681072684</v>
      </c>
      <c r="AG50" s="48">
        <v>170.57682657695213</v>
      </c>
      <c r="AH50" s="48">
        <v>84.996174863387964</v>
      </c>
      <c r="AI50" s="48">
        <v>12.055498578154863</v>
      </c>
      <c r="AJ50" s="48">
        <v>124.73994186103995</v>
      </c>
      <c r="AK50" s="48">
        <v>106.50111574785853</v>
      </c>
      <c r="AL50" s="48">
        <v>120.33004795669186</v>
      </c>
      <c r="AM50" s="48">
        <v>44.294842110448784</v>
      </c>
      <c r="AN50" s="48">
        <v>119.13897717830397</v>
      </c>
      <c r="AO50" s="48">
        <v>63.218212856736947</v>
      </c>
      <c r="AP50" s="48">
        <v>59.218163268982408</v>
      </c>
      <c r="AQ50" s="48">
        <v>113.67905721917235</v>
      </c>
      <c r="AR50" s="48">
        <v>95.794621172614171</v>
      </c>
      <c r="AS50" s="48">
        <v>151.09690943698655</v>
      </c>
      <c r="AT50" s="48">
        <v>34.374261468189644</v>
      </c>
      <c r="AU50" s="48">
        <v>33.963656761892949</v>
      </c>
      <c r="AV50" s="48">
        <v>41.197130813921063</v>
      </c>
      <c r="AW50" s="48">
        <v>44.583490439316478</v>
      </c>
      <c r="AX50" s="48">
        <v>44.222500958329931</v>
      </c>
      <c r="AY50" s="48">
        <v>55.846242176565028</v>
      </c>
      <c r="AZ50" s="48">
        <v>84.365128378052873</v>
      </c>
      <c r="BA50" s="48">
        <v>73.150572389812126</v>
      </c>
      <c r="BB50" s="48">
        <v>34.762105465742877</v>
      </c>
      <c r="BC50" s="48">
        <v>15.537245912773493</v>
      </c>
      <c r="BD50" s="48">
        <v>88.479874891231844</v>
      </c>
      <c r="BE50" s="48">
        <v>36.433941011689129</v>
      </c>
      <c r="BF50" s="48">
        <v>20.897268433560964</v>
      </c>
      <c r="BG50" s="48">
        <v>112.80013984685249</v>
      </c>
      <c r="BH50" s="48">
        <v>3.8673058639981472</v>
      </c>
      <c r="BI50" s="48">
        <v>41.173047838982093</v>
      </c>
      <c r="BJ50" s="48">
        <v>3.3787808821815632</v>
      </c>
      <c r="BK50" s="48"/>
      <c r="BL50" s="48">
        <v>49.49022617124394</v>
      </c>
      <c r="BM50" s="48">
        <v>28.79192072595281</v>
      </c>
      <c r="BN50" s="48">
        <v>14.772741591926387</v>
      </c>
      <c r="BO50" s="48">
        <v>5.3755095259763603</v>
      </c>
      <c r="BP50" s="48"/>
      <c r="BQ50" s="48">
        <v>103.25010090796187</v>
      </c>
      <c r="BR50" s="48">
        <v>19.277771075859018</v>
      </c>
      <c r="BS50" s="48">
        <v>84.942448090605481</v>
      </c>
      <c r="BT50" s="48">
        <v>269.89970599286113</v>
      </c>
      <c r="BU50" s="48">
        <v>200.63288424082486</v>
      </c>
      <c r="BV50" s="48">
        <v>366.67711910200671</v>
      </c>
      <c r="BW50" s="48">
        <v>407.72315801623631</v>
      </c>
      <c r="BX50" s="48">
        <v>385.2900400177856</v>
      </c>
      <c r="BY50" s="48">
        <v>402.24794336839278</v>
      </c>
      <c r="BZ50" s="48">
        <v>117.30332928961708</v>
      </c>
      <c r="CA50" s="48">
        <v>325.01558508169296</v>
      </c>
      <c r="CB50" s="48">
        <v>226.91166959160543</v>
      </c>
      <c r="CC50" s="48">
        <v>877.22720593710426</v>
      </c>
      <c r="CD50" s="48">
        <v>118.41829052158502</v>
      </c>
      <c r="CE50" s="48">
        <v>265.36384549145032</v>
      </c>
      <c r="CF50" s="48">
        <v>434.88416384489346</v>
      </c>
      <c r="CG50" s="48">
        <v>190.75192540890464</v>
      </c>
      <c r="CH50" s="48">
        <v>309.27899148011039</v>
      </c>
      <c r="CI50" s="48">
        <v>266.67833595151353</v>
      </c>
      <c r="CJ50" s="48">
        <v>346.04484186798106</v>
      </c>
      <c r="CK50" s="48">
        <v>38.889909149902657</v>
      </c>
      <c r="CL50" s="48">
        <v>561.29414537962123</v>
      </c>
    </row>
    <row r="51" spans="10:90" x14ac:dyDescent="0.25">
      <c r="J51" s="53" t="s">
        <v>8</v>
      </c>
      <c r="K51" s="48">
        <v>6.3496460449369048</v>
      </c>
      <c r="L51" s="48">
        <v>13.424577160968704</v>
      </c>
      <c r="M51" s="48">
        <v>113.37840075148242</v>
      </c>
      <c r="N51" s="48">
        <v>1.4687797723217377</v>
      </c>
      <c r="O51" s="48">
        <v>1.5974810689015522</v>
      </c>
      <c r="P51" s="48">
        <v>282.71211977960053</v>
      </c>
      <c r="Q51" s="48">
        <v>41.575425992447272</v>
      </c>
      <c r="R51" s="48">
        <v>33.438255360810892</v>
      </c>
      <c r="S51" s="48">
        <v>0.17649449256763983</v>
      </c>
      <c r="T51" s="48">
        <v>14.487226351092504</v>
      </c>
      <c r="U51" s="48">
        <v>143.76872802287963</v>
      </c>
      <c r="V51" s="48">
        <v>176.55588567060187</v>
      </c>
      <c r="W51" s="48">
        <v>73.623561974692691</v>
      </c>
      <c r="X51" s="48">
        <v>46.228940847807607</v>
      </c>
      <c r="Y51" s="48">
        <v>4.0429236227365575</v>
      </c>
      <c r="Z51" s="48">
        <v>23.870919839722195</v>
      </c>
      <c r="AA51" s="48">
        <v>423.79799770032906</v>
      </c>
      <c r="AB51" s="48">
        <v>306.72978635490841</v>
      </c>
      <c r="AC51" s="48">
        <v>17.631496777519978</v>
      </c>
      <c r="AD51" s="48">
        <v>108.08670396877034</v>
      </c>
      <c r="AE51" s="48">
        <v>69.000998881460859</v>
      </c>
      <c r="AF51" s="48">
        <v>179.59934908665855</v>
      </c>
      <c r="AG51" s="48">
        <v>195.39930776848485</v>
      </c>
      <c r="AH51" s="48">
        <v>106.65174256680464</v>
      </c>
      <c r="AI51" s="48">
        <v>15.251542546913724</v>
      </c>
      <c r="AJ51" s="48">
        <v>133.27983748699401</v>
      </c>
      <c r="AK51" s="48">
        <v>119.57825487842824</v>
      </c>
      <c r="AL51" s="48">
        <v>125.67870767763473</v>
      </c>
      <c r="AM51" s="48">
        <v>49.628773584905666</v>
      </c>
      <c r="AN51" s="48">
        <v>150.78607920864474</v>
      </c>
      <c r="AO51" s="48">
        <v>84.657819807006703</v>
      </c>
      <c r="AP51" s="48">
        <v>74.821247418307237</v>
      </c>
      <c r="AQ51" s="48">
        <v>127.01872217963715</v>
      </c>
      <c r="AR51" s="48">
        <v>103.64942271880818</v>
      </c>
      <c r="AS51" s="48">
        <v>181.3903283940729</v>
      </c>
      <c r="AT51" s="48">
        <v>47.027140688527716</v>
      </c>
      <c r="AU51" s="48">
        <v>41.987798342082741</v>
      </c>
      <c r="AV51" s="48">
        <v>50.088574747408337</v>
      </c>
      <c r="AW51" s="48">
        <v>64.298711581967652</v>
      </c>
      <c r="AX51" s="48">
        <v>56.97133307655033</v>
      </c>
      <c r="AY51" s="48">
        <v>73.173645738998644</v>
      </c>
      <c r="AZ51" s="48">
        <v>88.878534826342772</v>
      </c>
      <c r="BA51" s="48">
        <v>131.04780722784088</v>
      </c>
      <c r="BB51" s="48">
        <v>39.628248587570617</v>
      </c>
      <c r="BC51" s="48">
        <v>17.546784027005501</v>
      </c>
      <c r="BD51" s="48">
        <v>101.4673304910618</v>
      </c>
      <c r="BE51" s="48">
        <v>46.157928896357888</v>
      </c>
      <c r="BF51" s="48">
        <v>29.925162376713978</v>
      </c>
      <c r="BG51" s="48">
        <v>110.63970473418981</v>
      </c>
      <c r="BH51" s="48">
        <v>4.1994342895103083</v>
      </c>
      <c r="BI51" s="48">
        <v>39.996729740166607</v>
      </c>
      <c r="BJ51" s="48">
        <v>3.8998265639955996</v>
      </c>
      <c r="BK51" s="48"/>
      <c r="BL51" s="48">
        <v>57.667906668013437</v>
      </c>
      <c r="BM51" s="48">
        <v>33.910026309089361</v>
      </c>
      <c r="BN51" s="48">
        <v>16.300045745503613</v>
      </c>
      <c r="BO51" s="48">
        <v>6.0761958380159777</v>
      </c>
      <c r="BP51" s="48"/>
      <c r="BQ51" s="48">
        <v>107.88372593220687</v>
      </c>
      <c r="BR51" s="48">
        <v>26.378092604015361</v>
      </c>
      <c r="BS51" s="48">
        <v>91.884794720614465</v>
      </c>
      <c r="BT51" s="48">
        <v>296.1848224697913</v>
      </c>
      <c r="BU51" s="48">
        <v>210.14471335958791</v>
      </c>
      <c r="BV51" s="48">
        <v>381.60997390689386</v>
      </c>
      <c r="BW51" s="48">
        <v>425.76493361031606</v>
      </c>
      <c r="BX51" s="48">
        <v>396.23751339764203</v>
      </c>
      <c r="BY51" s="48">
        <v>417.73721116755144</v>
      </c>
      <c r="BZ51" s="48">
        <v>118.33994419593427</v>
      </c>
      <c r="CA51" s="48">
        <v>336.418360748613</v>
      </c>
      <c r="CB51" s="48">
        <v>235.36092033655734</v>
      </c>
      <c r="CC51" s="48">
        <v>893.81781744777095</v>
      </c>
      <c r="CD51" s="48">
        <v>123.90518844125592</v>
      </c>
      <c r="CE51" s="48">
        <v>265.91830241329609</v>
      </c>
      <c r="CF51" s="48">
        <v>493.5184699548455</v>
      </c>
      <c r="CG51" s="48">
        <v>201.86722440851096</v>
      </c>
      <c r="CH51" s="48">
        <v>333.02619669579144</v>
      </c>
      <c r="CI51" s="48">
        <v>268.77560867345807</v>
      </c>
      <c r="CJ51" s="48">
        <v>344.01973810198115</v>
      </c>
      <c r="CK51" s="48">
        <v>46.425748506514871</v>
      </c>
      <c r="CL51" s="48">
        <v>569.55872460415958</v>
      </c>
    </row>
    <row r="52" spans="10:90" x14ac:dyDescent="0.25">
      <c r="J52" s="53" t="s">
        <v>9</v>
      </c>
      <c r="K52" s="48">
        <v>8.4611427435666595</v>
      </c>
      <c r="L52" s="48">
        <v>16.257054421976811</v>
      </c>
      <c r="M52" s="48">
        <v>115.21110381939887</v>
      </c>
      <c r="N52" s="48">
        <v>1.7614089384385572</v>
      </c>
      <c r="O52" s="48">
        <v>1.9151152383278669</v>
      </c>
      <c r="P52" s="48">
        <v>270.72976974378616</v>
      </c>
      <c r="Q52" s="48">
        <v>53.568074017684602</v>
      </c>
      <c r="R52" s="48">
        <v>35.813450144821644</v>
      </c>
      <c r="S52" s="48">
        <v>0.18765979957092896</v>
      </c>
      <c r="T52" s="48">
        <v>18.007208803453249</v>
      </c>
      <c r="U52" s="48">
        <v>156.20154950697506</v>
      </c>
      <c r="V52" s="48">
        <v>197.817316665254</v>
      </c>
      <c r="W52" s="48">
        <v>75.775886238274239</v>
      </c>
      <c r="X52" s="48">
        <v>55.658242978790916</v>
      </c>
      <c r="Y52" s="48">
        <v>4.6382935912864873</v>
      </c>
      <c r="Z52" s="48">
        <v>27.20321770964124</v>
      </c>
      <c r="AA52" s="48">
        <v>429.86312160774537</v>
      </c>
      <c r="AB52" s="48">
        <v>300.10775775054071</v>
      </c>
      <c r="AC52" s="48">
        <v>23.905399568034557</v>
      </c>
      <c r="AD52" s="48">
        <v>122.92313217269107</v>
      </c>
      <c r="AE52" s="48">
        <v>76.319561171258542</v>
      </c>
      <c r="AF52" s="48">
        <v>204.41351388633436</v>
      </c>
      <c r="AG52" s="48">
        <v>218.35466958801203</v>
      </c>
      <c r="AH52" s="48">
        <v>121.26899636143116</v>
      </c>
      <c r="AI52" s="48">
        <v>18.41278659820647</v>
      </c>
      <c r="AJ52" s="48">
        <v>133.59257221184788</v>
      </c>
      <c r="AK52" s="48">
        <v>141.2057542977692</v>
      </c>
      <c r="AL52" s="48">
        <v>140.37308043042128</v>
      </c>
      <c r="AM52" s="48">
        <v>55.423487858719646</v>
      </c>
      <c r="AN52" s="48">
        <v>172.72818245639678</v>
      </c>
      <c r="AO52" s="48">
        <v>106.3019934076283</v>
      </c>
      <c r="AP52" s="48">
        <v>94.27915546724789</v>
      </c>
      <c r="AQ52" s="48">
        <v>123.80969009519953</v>
      </c>
      <c r="AR52" s="48">
        <v>105.96524653657085</v>
      </c>
      <c r="AS52" s="48">
        <v>196.72210242587599</v>
      </c>
      <c r="AT52" s="48">
        <v>59.848525322358462</v>
      </c>
      <c r="AU52" s="48">
        <v>48.545907358160505</v>
      </c>
      <c r="AV52" s="48">
        <v>62.594174485366196</v>
      </c>
      <c r="AW52" s="48">
        <v>82.196815911214671</v>
      </c>
      <c r="AX52" s="48">
        <v>69.38410290115911</v>
      </c>
      <c r="AY52" s="48">
        <v>85.371710728926431</v>
      </c>
      <c r="AZ52" s="48">
        <v>94.179919134316521</v>
      </c>
      <c r="BA52" s="48">
        <v>126.25291076448217</v>
      </c>
      <c r="BB52" s="48">
        <v>44.034462860211207</v>
      </c>
      <c r="BC52" s="48">
        <v>24.843473844591163</v>
      </c>
      <c r="BD52" s="48">
        <v>111.38923676794191</v>
      </c>
      <c r="BE52" s="48">
        <v>52.926923076923067</v>
      </c>
      <c r="BF52" s="48">
        <v>36.039447613329337</v>
      </c>
      <c r="BG52" s="48">
        <v>133.66578402127757</v>
      </c>
      <c r="BH52" s="48">
        <v>4.6720755689747637</v>
      </c>
      <c r="BI52" s="48">
        <v>40.873572761344519</v>
      </c>
      <c r="BJ52" s="48">
        <v>4.1515117452486399</v>
      </c>
      <c r="BK52" s="48"/>
      <c r="BL52" s="48">
        <v>64.817301558047561</v>
      </c>
      <c r="BM52" s="48">
        <v>38.320742986275697</v>
      </c>
      <c r="BN52" s="48">
        <v>18.023113315130622</v>
      </c>
      <c r="BO52" s="48">
        <v>8.1333240765291173</v>
      </c>
      <c r="BP52" s="48"/>
      <c r="BQ52" s="48">
        <v>106.54525718061996</v>
      </c>
      <c r="BR52" s="48">
        <v>29.974388299442921</v>
      </c>
      <c r="BS52" s="48">
        <v>104.55898597311514</v>
      </c>
      <c r="BT52" s="48">
        <v>329.63077447383364</v>
      </c>
      <c r="BU52" s="48">
        <v>228.29500552818735</v>
      </c>
      <c r="BV52" s="48">
        <v>401.09446470324559</v>
      </c>
      <c r="BW52" s="48">
        <v>449.10835664136079</v>
      </c>
      <c r="BX52" s="48">
        <v>415.02514601566099</v>
      </c>
      <c r="BY52" s="48">
        <v>443.14725245452462</v>
      </c>
      <c r="BZ52" s="48">
        <v>121.56637019399119</v>
      </c>
      <c r="CA52" s="48">
        <v>367.89843649005974</v>
      </c>
      <c r="CB52" s="48">
        <v>249.95712013957669</v>
      </c>
      <c r="CC52" s="48">
        <v>917.98327550971919</v>
      </c>
      <c r="CD52" s="48">
        <v>133.90177872079525</v>
      </c>
      <c r="CE52" s="48">
        <v>270.82465746715479</v>
      </c>
      <c r="CF52" s="48">
        <v>516.85458816430332</v>
      </c>
      <c r="CG52" s="48">
        <v>210.50929794520545</v>
      </c>
      <c r="CH52" s="48">
        <v>361.62155828220858</v>
      </c>
      <c r="CI52" s="48">
        <v>287.58910232321671</v>
      </c>
      <c r="CJ52" s="48">
        <v>362.52785724819347</v>
      </c>
      <c r="CK52" s="48">
        <v>47.753622805361516</v>
      </c>
      <c r="CL52" s="48">
        <v>621.2468347289032</v>
      </c>
    </row>
    <row r="53" spans="10:90" x14ac:dyDescent="0.25">
      <c r="J53" s="53" t="s">
        <v>10</v>
      </c>
      <c r="K53" s="48">
        <v>11.382366923991185</v>
      </c>
      <c r="L53" s="48">
        <v>20.808400995070297</v>
      </c>
      <c r="M53" s="48">
        <v>115.38504402643029</v>
      </c>
      <c r="N53" s="48">
        <v>2.3594671286685416</v>
      </c>
      <c r="O53" s="48">
        <v>2.0930725261820227</v>
      </c>
      <c r="P53" s="48">
        <v>273.66784594596703</v>
      </c>
      <c r="Q53" s="48">
        <v>74.179693550562234</v>
      </c>
      <c r="R53" s="48">
        <v>41.188382165981729</v>
      </c>
      <c r="S53" s="48">
        <v>0.20889917048314521</v>
      </c>
      <c r="T53" s="48">
        <v>22.795717890643001</v>
      </c>
      <c r="U53" s="48">
        <v>177.04011245259994</v>
      </c>
      <c r="V53" s="48">
        <v>211.74384507908815</v>
      </c>
      <c r="W53" s="48">
        <v>78.931470723231271</v>
      </c>
      <c r="X53" s="48">
        <v>66.859770833835697</v>
      </c>
      <c r="Y53" s="48">
        <v>5.3498522629269925</v>
      </c>
      <c r="Z53" s="48">
        <v>31.27956971320042</v>
      </c>
      <c r="AA53" s="48">
        <v>491.67753173673395</v>
      </c>
      <c r="AB53" s="48">
        <v>360.82599843196886</v>
      </c>
      <c r="AC53" s="48">
        <v>41.616922595125004</v>
      </c>
      <c r="AD53" s="48">
        <v>155.10220603537979</v>
      </c>
      <c r="AE53" s="48">
        <v>96.118883621429617</v>
      </c>
      <c r="AF53" s="48">
        <v>251.93046244640132</v>
      </c>
      <c r="AG53" s="48">
        <v>258.40702931481741</v>
      </c>
      <c r="AH53" s="48">
        <v>152.45234714907261</v>
      </c>
      <c r="AI53" s="48">
        <v>22.915275140034137</v>
      </c>
      <c r="AJ53" s="48">
        <v>161.42359610908872</v>
      </c>
      <c r="AK53" s="48">
        <v>166.01407551611734</v>
      </c>
      <c r="AL53" s="48">
        <v>162.69638153846159</v>
      </c>
      <c r="AM53" s="48">
        <v>63.968926000293841</v>
      </c>
      <c r="AN53" s="48">
        <v>217.26749083508369</v>
      </c>
      <c r="AO53" s="48">
        <v>152.90453245810889</v>
      </c>
      <c r="AP53" s="48">
        <v>128.32065689644671</v>
      </c>
      <c r="AQ53" s="48">
        <v>162.26516936172524</v>
      </c>
      <c r="AR53" s="48">
        <v>133.70087508611221</v>
      </c>
      <c r="AS53" s="48">
        <v>257.10352168722648</v>
      </c>
      <c r="AT53" s="48">
        <v>76.791930391665247</v>
      </c>
      <c r="AU53" s="48">
        <v>62.265215824908253</v>
      </c>
      <c r="AV53" s="48">
        <v>67.062478419742618</v>
      </c>
      <c r="AW53" s="48">
        <v>104.76949386491134</v>
      </c>
      <c r="AX53" s="48">
        <v>79.660304810268059</v>
      </c>
      <c r="AY53" s="48">
        <v>101.08430949236727</v>
      </c>
      <c r="AZ53" s="48">
        <v>104.79407888673857</v>
      </c>
      <c r="BA53" s="48">
        <v>108.19705148188923</v>
      </c>
      <c r="BB53" s="48">
        <v>50.187547076836445</v>
      </c>
      <c r="BC53" s="48">
        <v>27.277908679296289</v>
      </c>
      <c r="BD53" s="48">
        <v>134.64580711935898</v>
      </c>
      <c r="BE53" s="48">
        <v>61.514250975513221</v>
      </c>
      <c r="BF53" s="48">
        <v>46.486762680400012</v>
      </c>
      <c r="BG53" s="48">
        <v>180.58641125811778</v>
      </c>
      <c r="BH53" s="48">
        <v>5.3780669546436295</v>
      </c>
      <c r="BI53" s="48">
        <v>50.274810384681921</v>
      </c>
      <c r="BJ53" s="48">
        <v>4.839248697559638</v>
      </c>
      <c r="BK53" s="48"/>
      <c r="BL53" s="48">
        <v>77.682773220428686</v>
      </c>
      <c r="BM53" s="48">
        <v>45.319207527415735</v>
      </c>
      <c r="BN53" s="48">
        <v>21.040045402804786</v>
      </c>
      <c r="BO53" s="48">
        <v>10.429004264283654</v>
      </c>
      <c r="BP53" s="48"/>
      <c r="BQ53" s="48">
        <v>105.68384459970702</v>
      </c>
      <c r="BR53" s="48">
        <v>33.625106337418117</v>
      </c>
      <c r="BS53" s="48">
        <v>97.507736812704493</v>
      </c>
      <c r="BT53" s="48">
        <v>362.51699956518956</v>
      </c>
      <c r="BU53" s="48">
        <v>246.47882878665951</v>
      </c>
      <c r="BV53" s="48">
        <v>462.78780393577205</v>
      </c>
      <c r="BW53" s="48">
        <v>504.14499976380563</v>
      </c>
      <c r="BX53" s="48">
        <v>472.56245341557894</v>
      </c>
      <c r="BY53" s="48">
        <v>509.23613606215656</v>
      </c>
      <c r="BZ53" s="48">
        <v>134.46269467531459</v>
      </c>
      <c r="CA53" s="48">
        <v>408.04410298360619</v>
      </c>
      <c r="CB53" s="48">
        <v>285.72586716201522</v>
      </c>
      <c r="CC53" s="48">
        <v>1021.0177253980322</v>
      </c>
      <c r="CD53" s="48">
        <v>160.14914682509013</v>
      </c>
      <c r="CE53" s="48">
        <v>299.2200843623915</v>
      </c>
      <c r="CF53" s="48">
        <v>588.059770139497</v>
      </c>
      <c r="CG53" s="48">
        <v>236.08962364468411</v>
      </c>
      <c r="CH53" s="48">
        <v>418.40726632086415</v>
      </c>
      <c r="CI53" s="48">
        <v>324.80092063248225</v>
      </c>
      <c r="CJ53" s="48">
        <v>392.03457855554223</v>
      </c>
      <c r="CK53" s="48">
        <v>54.709289087420892</v>
      </c>
      <c r="CL53" s="48">
        <v>674.76123395984814</v>
      </c>
    </row>
    <row r="54" spans="10:90" x14ac:dyDescent="0.25">
      <c r="J54" s="53" t="s">
        <v>11</v>
      </c>
      <c r="K54" s="48">
        <v>14.48878119340767</v>
      </c>
      <c r="L54" s="48">
        <v>26.783201923877424</v>
      </c>
      <c r="M54" s="48">
        <v>129.17425623041765</v>
      </c>
      <c r="N54" s="48">
        <v>2.8340883904934464</v>
      </c>
      <c r="O54" s="48">
        <v>2.3022142174907634</v>
      </c>
      <c r="P54" s="48">
        <v>328.05731363792512</v>
      </c>
      <c r="Q54" s="48">
        <v>69.05959230257109</v>
      </c>
      <c r="R54" s="48">
        <v>47.636616535353099</v>
      </c>
      <c r="S54" s="48">
        <v>0.20631348216092263</v>
      </c>
      <c r="T54" s="48">
        <v>26.959982546504811</v>
      </c>
      <c r="U54" s="48">
        <v>199.58765136173909</v>
      </c>
      <c r="V54" s="48">
        <v>194.89469281104502</v>
      </c>
      <c r="W54" s="48">
        <v>86.020882552791136</v>
      </c>
      <c r="X54" s="48">
        <v>70.128420259039046</v>
      </c>
      <c r="Y54" s="48">
        <v>7.1404585689333615</v>
      </c>
      <c r="Z54" s="48">
        <v>36.991276635796801</v>
      </c>
      <c r="AA54" s="48">
        <v>515.50253044820511</v>
      </c>
      <c r="AB54" s="48">
        <v>373.29114162564474</v>
      </c>
      <c r="AC54" s="48">
        <v>58.207399605969158</v>
      </c>
      <c r="AD54" s="48">
        <v>185.09401633799882</v>
      </c>
      <c r="AE54" s="48">
        <v>116.38308725724929</v>
      </c>
      <c r="AF54" s="48">
        <v>309.06005962974098</v>
      </c>
      <c r="AG54" s="48">
        <v>318.575192876617</v>
      </c>
      <c r="AH54" s="48">
        <v>192.53702570379434</v>
      </c>
      <c r="AI54" s="48">
        <v>37.128203870398075</v>
      </c>
      <c r="AJ54" s="48">
        <v>174.89962713351412</v>
      </c>
      <c r="AK54" s="48">
        <v>183.35355871886117</v>
      </c>
      <c r="AL54" s="48">
        <v>190.09507252692526</v>
      </c>
      <c r="AM54" s="48">
        <v>75.129645022491687</v>
      </c>
      <c r="AN54" s="48">
        <v>274.71642498096759</v>
      </c>
      <c r="AO54" s="48">
        <v>168.11519808097694</v>
      </c>
      <c r="AP54" s="48">
        <v>157.53436228305225</v>
      </c>
      <c r="AQ54" s="48">
        <v>190.23831733714519</v>
      </c>
      <c r="AR54" s="48">
        <v>146.92410360419032</v>
      </c>
      <c r="AS54" s="48">
        <v>278.8049064613258</v>
      </c>
      <c r="AT54" s="48">
        <v>88.666458695496857</v>
      </c>
      <c r="AU54" s="48">
        <v>82.487161822499672</v>
      </c>
      <c r="AV54" s="48">
        <v>86.431922207522987</v>
      </c>
      <c r="AW54" s="48">
        <v>127.31551935439647</v>
      </c>
      <c r="AX54" s="48">
        <v>91.891760733874392</v>
      </c>
      <c r="AY54" s="48">
        <v>111.03434547021605</v>
      </c>
      <c r="AZ54" s="48">
        <v>120.9627347244613</v>
      </c>
      <c r="BA54" s="48">
        <v>124.6055002370792</v>
      </c>
      <c r="BB54" s="48">
        <v>56.749168720064226</v>
      </c>
      <c r="BC54" s="48">
        <v>30.099788984708717</v>
      </c>
      <c r="BD54" s="48">
        <v>156.37074221033149</v>
      </c>
      <c r="BE54" s="48">
        <v>75.551242929962996</v>
      </c>
      <c r="BF54" s="48">
        <v>65.042407783215936</v>
      </c>
      <c r="BG54" s="48">
        <v>244.56188457393651</v>
      </c>
      <c r="BH54" s="48">
        <v>7.106884585663769</v>
      </c>
      <c r="BI54" s="48">
        <v>61.800114969545838</v>
      </c>
      <c r="BJ54" s="48">
        <v>5.8629930547159423</v>
      </c>
      <c r="BK54" s="48"/>
      <c r="BL54" s="48">
        <v>95.933656687828375</v>
      </c>
      <c r="BM54" s="48">
        <v>50.3537882670404</v>
      </c>
      <c r="BN54" s="48">
        <v>24.596183154973605</v>
      </c>
      <c r="BO54" s="48">
        <v>14.633539069732659</v>
      </c>
      <c r="BP54" s="48"/>
      <c r="BQ54" s="48">
        <v>108.76953273960848</v>
      </c>
      <c r="BR54" s="48">
        <v>51.810206418707594</v>
      </c>
      <c r="BS54" s="48">
        <v>123.46354719408265</v>
      </c>
      <c r="BT54" s="48">
        <v>394.03993948107723</v>
      </c>
      <c r="BU54" s="48">
        <v>270.15413092662141</v>
      </c>
      <c r="BV54" s="48">
        <v>528.63418151179587</v>
      </c>
      <c r="BW54" s="48">
        <v>560.18216445265261</v>
      </c>
      <c r="BX54" s="48">
        <v>518.28320610687024</v>
      </c>
      <c r="BY54" s="48">
        <v>565.65154419394401</v>
      </c>
      <c r="BZ54" s="48">
        <v>145.06182483596174</v>
      </c>
      <c r="CA54" s="48">
        <v>459.22830026192651</v>
      </c>
      <c r="CB54" s="48">
        <v>329.337298953973</v>
      </c>
      <c r="CC54" s="48">
        <v>1074.9160864103369</v>
      </c>
      <c r="CD54" s="48">
        <v>172.69583652300224</v>
      </c>
      <c r="CE54" s="48">
        <v>338.83165482097354</v>
      </c>
      <c r="CF54" s="48">
        <v>658.95805116946724</v>
      </c>
      <c r="CG54" s="48">
        <v>264.48927918281481</v>
      </c>
      <c r="CH54" s="48">
        <v>451.65795650869632</v>
      </c>
      <c r="CI54" s="48">
        <v>353.37378714785086</v>
      </c>
      <c r="CJ54" s="48">
        <v>459.77485217620335</v>
      </c>
      <c r="CK54" s="48">
        <v>61.144039424080866</v>
      </c>
      <c r="CL54" s="48">
        <v>580.82536526580441</v>
      </c>
    </row>
    <row r="55" spans="10:90" x14ac:dyDescent="0.25">
      <c r="J55" s="53" t="s">
        <v>12</v>
      </c>
      <c r="K55" s="48">
        <v>15.609880749574105</v>
      </c>
      <c r="L55" s="48">
        <v>28.998658935859392</v>
      </c>
      <c r="M55" s="48">
        <v>117.14864616796696</v>
      </c>
      <c r="N55" s="48">
        <v>2.8835845808702594</v>
      </c>
      <c r="O55" s="48">
        <v>2.2243522325270102</v>
      </c>
      <c r="P55" s="48">
        <v>355.23935172456885</v>
      </c>
      <c r="Q55" s="48">
        <v>49.304467414155567</v>
      </c>
      <c r="R55" s="48">
        <v>46.132242223527946</v>
      </c>
      <c r="S55" s="48">
        <v>0.18846079473459806</v>
      </c>
      <c r="T55" s="48">
        <v>27.354473445007145</v>
      </c>
      <c r="U55" s="48">
        <v>203.59698452161356</v>
      </c>
      <c r="V55" s="48">
        <v>162.44886421861659</v>
      </c>
      <c r="W55" s="48">
        <v>81.457635976906701</v>
      </c>
      <c r="X55" s="48">
        <v>63.260787819956057</v>
      </c>
      <c r="Y55" s="48">
        <v>10.056665985222395</v>
      </c>
      <c r="Z55" s="48">
        <v>40.768274079749339</v>
      </c>
      <c r="AA55" s="48">
        <v>470.85986621611033</v>
      </c>
      <c r="AB55" s="48">
        <v>332.19579935985792</v>
      </c>
      <c r="AC55" s="48">
        <v>48.72975950218634</v>
      </c>
      <c r="AD55" s="48">
        <v>158.50527575442246</v>
      </c>
      <c r="AE55" s="48">
        <v>100.12822648685565</v>
      </c>
      <c r="AF55" s="48">
        <v>277.9867355687901</v>
      </c>
      <c r="AG55" s="48">
        <v>276.98974083523564</v>
      </c>
      <c r="AH55" s="48">
        <v>176.43110872730063</v>
      </c>
      <c r="AI55" s="48">
        <v>31.301296628765211</v>
      </c>
      <c r="AJ55" s="48">
        <v>139.59354838709675</v>
      </c>
      <c r="AK55" s="48">
        <v>161.36857776955796</v>
      </c>
      <c r="AL55" s="48">
        <v>157.50802474952098</v>
      </c>
      <c r="AM55" s="48">
        <v>67.192072634970231</v>
      </c>
      <c r="AN55" s="48">
        <v>206.80764475126179</v>
      </c>
      <c r="AO55" s="48">
        <v>129.56092033874259</v>
      </c>
      <c r="AP55" s="48">
        <v>132.66947817387478</v>
      </c>
      <c r="AQ55" s="48">
        <v>145.91763113644754</v>
      </c>
      <c r="AR55" s="48">
        <v>141.60239334027057</v>
      </c>
      <c r="AS55" s="48">
        <v>267.75117102932489</v>
      </c>
      <c r="AT55" s="48">
        <v>67.54164052267673</v>
      </c>
      <c r="AU55" s="48">
        <v>70.060154024893009</v>
      </c>
      <c r="AV55" s="48">
        <v>106.53955814239454</v>
      </c>
      <c r="AW55" s="48">
        <v>129.63548059926399</v>
      </c>
      <c r="AX55" s="48">
        <v>88.682787878787877</v>
      </c>
      <c r="AY55" s="48">
        <v>104.31118519121988</v>
      </c>
      <c r="AZ55" s="48">
        <v>103.89075694180296</v>
      </c>
      <c r="BA55" s="48">
        <v>123.73046630135815</v>
      </c>
      <c r="BB55" s="48">
        <v>67.506962624138097</v>
      </c>
      <c r="BC55" s="48">
        <v>27.508914146829653</v>
      </c>
      <c r="BD55" s="48">
        <v>133.17137402881121</v>
      </c>
      <c r="BE55" s="48">
        <v>77.484093291404619</v>
      </c>
      <c r="BF55" s="48">
        <v>65.353039134054953</v>
      </c>
      <c r="BG55" s="48">
        <v>326.28399431344684</v>
      </c>
      <c r="BH55" s="48">
        <v>6.8439672559022418</v>
      </c>
      <c r="BI55" s="48">
        <v>64.712952252858102</v>
      </c>
      <c r="BJ55" s="48">
        <v>6.3344485472870868</v>
      </c>
      <c r="BK55" s="48"/>
      <c r="BL55" s="48">
        <v>88.52381639414341</v>
      </c>
      <c r="BM55" s="48">
        <v>46.710060606060608</v>
      </c>
      <c r="BN55" s="48">
        <v>24.258965158442376</v>
      </c>
      <c r="BO55" s="48">
        <v>12.933726872030984</v>
      </c>
      <c r="BP55" s="48"/>
      <c r="BQ55" s="48">
        <v>114.8218379353624</v>
      </c>
      <c r="BR55" s="48">
        <v>56.228156632924872</v>
      </c>
      <c r="BS55" s="48">
        <v>98.789927665477606</v>
      </c>
      <c r="BT55" s="48">
        <v>365.60473406564648</v>
      </c>
      <c r="BU55" s="48">
        <v>266.4996721012219</v>
      </c>
      <c r="BV55" s="48">
        <v>504.28302339532092</v>
      </c>
      <c r="BW55" s="48">
        <v>525.03998288865523</v>
      </c>
      <c r="BX55" s="48">
        <v>442.16569717862649</v>
      </c>
      <c r="BY55" s="48">
        <v>541.03030621632263</v>
      </c>
      <c r="BZ55" s="48">
        <v>136.81602351370432</v>
      </c>
      <c r="CA55" s="48">
        <v>432.63957308198769</v>
      </c>
      <c r="CB55" s="48">
        <v>294.21714151802212</v>
      </c>
      <c r="CC55" s="48">
        <v>969.05000774113626</v>
      </c>
      <c r="CD55" s="48">
        <v>155.00338640623994</v>
      </c>
      <c r="CE55" s="48">
        <v>305.51711412245686</v>
      </c>
      <c r="CF55" s="48">
        <v>606.60171274977586</v>
      </c>
      <c r="CG55" s="48">
        <v>269.6332935719019</v>
      </c>
      <c r="CH55" s="48">
        <v>417.08649049617964</v>
      </c>
      <c r="CI55" s="48">
        <v>299.14776746648221</v>
      </c>
      <c r="CJ55" s="48">
        <v>436.96403225178199</v>
      </c>
      <c r="CK55" s="48">
        <v>53.153358847044977</v>
      </c>
      <c r="CL55" s="48">
        <v>475.88859987460165</v>
      </c>
    </row>
    <row r="56" spans="10:90" x14ac:dyDescent="0.25">
      <c r="J56" s="53" t="s">
        <v>13</v>
      </c>
      <c r="K56" s="48">
        <v>13.249623232862094</v>
      </c>
      <c r="L56" s="48">
        <v>33.217416470588233</v>
      </c>
      <c r="M56" s="48">
        <v>124.36911392044647</v>
      </c>
      <c r="N56" s="48">
        <v>3.6721573434814587</v>
      </c>
      <c r="O56" s="48">
        <v>3.2384237857963827</v>
      </c>
      <c r="P56" s="48">
        <v>370.22197989957596</v>
      </c>
      <c r="Q56" s="48">
        <v>56.968336110596802</v>
      </c>
      <c r="R56" s="48">
        <v>53.775984483325516</v>
      </c>
      <c r="S56" s="48">
        <v>0.20264390548558342</v>
      </c>
      <c r="T56" s="48">
        <v>32.100298477303575</v>
      </c>
      <c r="U56" s="48">
        <v>236.26881044773182</v>
      </c>
      <c r="V56" s="48">
        <v>191.19194643233001</v>
      </c>
      <c r="W56" s="48">
        <v>89.417570221195689</v>
      </c>
      <c r="X56" s="48">
        <v>73.060086067294421</v>
      </c>
      <c r="Y56" s="48">
        <v>13.025900904956194</v>
      </c>
      <c r="Z56" s="48">
        <v>46.610739855451364</v>
      </c>
      <c r="AA56" s="48">
        <v>558.0680221316461</v>
      </c>
      <c r="AB56" s="48">
        <v>390.54660557235519</v>
      </c>
      <c r="AC56" s="48">
        <v>54.144672631578942</v>
      </c>
      <c r="AD56" s="48">
        <v>146.72842611862643</v>
      </c>
      <c r="AE56" s="48">
        <v>94.766712926783256</v>
      </c>
      <c r="AF56" s="48">
        <v>264.44801524588638</v>
      </c>
      <c r="AG56" s="48">
        <v>273.46926620850491</v>
      </c>
      <c r="AH56" s="48">
        <v>189.99385359116019</v>
      </c>
      <c r="AI56" s="48">
        <v>31.979791551836453</v>
      </c>
      <c r="AJ56" s="48">
        <v>134.91335694915594</v>
      </c>
      <c r="AK56" s="48">
        <v>154.50710209856163</v>
      </c>
      <c r="AL56" s="48">
        <v>155.1891534054742</v>
      </c>
      <c r="AM56" s="48">
        <v>66.921756710673748</v>
      </c>
      <c r="AN56" s="48">
        <v>215.7908141127073</v>
      </c>
      <c r="AO56" s="48">
        <v>120.90230799174168</v>
      </c>
      <c r="AP56" s="48">
        <v>158.56572967826173</v>
      </c>
      <c r="AQ56" s="48">
        <v>136.73244129715783</v>
      </c>
      <c r="AR56" s="48">
        <v>131.85722316012095</v>
      </c>
      <c r="AS56" s="48">
        <v>255.5357156814851</v>
      </c>
      <c r="AT56" s="48">
        <v>73.960186839541649</v>
      </c>
      <c r="AU56" s="48">
        <v>83.304958894206848</v>
      </c>
      <c r="AV56" s="48">
        <v>127.49209836462259</v>
      </c>
      <c r="AW56" s="48">
        <v>171.47030992748753</v>
      </c>
      <c r="AX56" s="48">
        <v>106.34893035556861</v>
      </c>
      <c r="AY56" s="48">
        <v>127.62166378835362</v>
      </c>
      <c r="AZ56" s="48">
        <v>119.70250115794347</v>
      </c>
      <c r="BA56" s="48">
        <v>134.43106365919016</v>
      </c>
      <c r="BB56" s="48">
        <v>75.141278365149617</v>
      </c>
      <c r="BC56" s="48">
        <v>31.654740754169683</v>
      </c>
      <c r="BD56" s="48">
        <v>149.23958665458301</v>
      </c>
      <c r="BE56" s="48">
        <v>88.689371408339468</v>
      </c>
      <c r="BF56" s="48">
        <v>83.615155286865814</v>
      </c>
      <c r="BG56" s="48">
        <v>217.43165572826314</v>
      </c>
      <c r="BH56" s="48">
        <v>7.2230229602455314</v>
      </c>
      <c r="BI56" s="48">
        <v>73.359206340726629</v>
      </c>
      <c r="BJ56" s="48">
        <v>6.8936997687564228</v>
      </c>
      <c r="BK56" s="48"/>
      <c r="BL56" s="48">
        <v>102.87767065428406</v>
      </c>
      <c r="BM56" s="48">
        <v>48.974463590084376</v>
      </c>
      <c r="BN56" s="48">
        <v>22.344152648741577</v>
      </c>
      <c r="BO56" s="48">
        <v>15.135163309073185</v>
      </c>
      <c r="BP56" s="48"/>
      <c r="BQ56" s="48">
        <v>150.6868613138686</v>
      </c>
      <c r="BR56" s="48">
        <v>61.493118756936738</v>
      </c>
      <c r="BS56" s="48">
        <v>103.76819268292682</v>
      </c>
      <c r="BT56" s="48">
        <v>417.35024216813252</v>
      </c>
      <c r="BU56" s="48">
        <v>268.24683764612632</v>
      </c>
      <c r="BV56" s="48">
        <v>491.34405383399576</v>
      </c>
      <c r="BW56" s="48">
        <v>502.09512172621515</v>
      </c>
      <c r="BX56" s="48">
        <v>449.4011888629916</v>
      </c>
      <c r="BY56" s="48">
        <v>541.76969951788317</v>
      </c>
      <c r="BZ56" s="48">
        <v>131.88941021457751</v>
      </c>
      <c r="CA56" s="48">
        <v>413.08462776839917</v>
      </c>
      <c r="CB56" s="48">
        <v>264.2786974000162</v>
      </c>
      <c r="CC56" s="48">
        <v>849.47822350200033</v>
      </c>
      <c r="CD56" s="48">
        <v>151.90261462643247</v>
      </c>
      <c r="CE56" s="48">
        <v>291.45896772247363</v>
      </c>
      <c r="CF56" s="48">
        <v>638.83087357457498</v>
      </c>
      <c r="CG56" s="48">
        <v>264.10522627323019</v>
      </c>
      <c r="CH56" s="48">
        <v>396.3495000709882</v>
      </c>
      <c r="CI56" s="48">
        <v>321.5428308370893</v>
      </c>
      <c r="CJ56" s="48">
        <v>467.45682267718149</v>
      </c>
      <c r="CK56" s="48">
        <v>64.881965317600418</v>
      </c>
      <c r="CL56" s="48">
        <v>480.10519227262114</v>
      </c>
    </row>
    <row r="57" spans="10:90" x14ac:dyDescent="0.25">
      <c r="J57" s="53" t="s">
        <v>14</v>
      </c>
      <c r="K57" s="48">
        <v>15.199569755572872</v>
      </c>
      <c r="L57" s="48">
        <v>40.567171256833056</v>
      </c>
      <c r="M57" s="48">
        <v>133.4243834492901</v>
      </c>
      <c r="N57" s="48">
        <v>4.3848101138214766</v>
      </c>
      <c r="O57" s="48">
        <v>3.8007075332004683</v>
      </c>
      <c r="P57" s="48">
        <v>404.27309767682061</v>
      </c>
      <c r="Q57" s="48">
        <v>65.160043430392776</v>
      </c>
      <c r="R57" s="48">
        <v>60.560428394466996</v>
      </c>
      <c r="S57" s="48">
        <v>0.22593107832343712</v>
      </c>
      <c r="T57" s="48">
        <v>36.059730246811682</v>
      </c>
      <c r="U57" s="48">
        <v>279.86273318286169</v>
      </c>
      <c r="V57" s="48">
        <v>214.57489563956173</v>
      </c>
      <c r="W57" s="48">
        <v>103.85086153673457</v>
      </c>
      <c r="X57" s="48">
        <v>81.066668460308222</v>
      </c>
      <c r="Y57" s="48">
        <v>11.580696725242172</v>
      </c>
      <c r="Z57" s="48">
        <v>51.439950224972819</v>
      </c>
      <c r="AA57" s="48">
        <v>652.09631154879139</v>
      </c>
      <c r="AB57" s="48">
        <v>446.53890806831436</v>
      </c>
      <c r="AC57" s="48">
        <v>53.008524237438294</v>
      </c>
      <c r="AD57" s="48">
        <v>160.35006244796006</v>
      </c>
      <c r="AE57" s="48">
        <v>107.59650039351915</v>
      </c>
      <c r="AF57" s="48">
        <v>300.30847339098813</v>
      </c>
      <c r="AG57" s="48">
        <v>309.46404970104987</v>
      </c>
      <c r="AH57" s="48">
        <v>217.85101286297464</v>
      </c>
      <c r="AI57" s="48">
        <v>42.537385564716004</v>
      </c>
      <c r="AJ57" s="48">
        <v>156.08546332453295</v>
      </c>
      <c r="AK57" s="48">
        <v>181.11259519907458</v>
      </c>
      <c r="AL57" s="48">
        <v>185.2137292799581</v>
      </c>
      <c r="AM57" s="48">
        <v>75.400870072425022</v>
      </c>
      <c r="AN57" s="48">
        <v>235.00684351633404</v>
      </c>
      <c r="AO57" s="48">
        <v>131.35883776999964</v>
      </c>
      <c r="AP57" s="48">
        <v>186.05828864091657</v>
      </c>
      <c r="AQ57" s="48">
        <v>160.73645452664962</v>
      </c>
      <c r="AR57" s="48">
        <v>144.82435377174946</v>
      </c>
      <c r="AS57" s="48">
        <v>298.70771632035894</v>
      </c>
      <c r="AT57" s="48">
        <v>88.967088832453939</v>
      </c>
      <c r="AU57" s="48">
        <v>99.188385475182244</v>
      </c>
      <c r="AV57" s="48">
        <v>141.22720327042524</v>
      </c>
      <c r="AW57" s="48">
        <v>221.6051517672264</v>
      </c>
      <c r="AX57" s="48">
        <v>130.76454279618403</v>
      </c>
      <c r="AY57" s="48">
        <v>163.85812581885253</v>
      </c>
      <c r="AZ57" s="48">
        <v>138.3460769582544</v>
      </c>
      <c r="BA57" s="48">
        <v>146.2611976910471</v>
      </c>
      <c r="BB57" s="48">
        <v>82.75386267649715</v>
      </c>
      <c r="BC57" s="48">
        <v>37.594095848122613</v>
      </c>
      <c r="BD57" s="48">
        <v>162.3760067062517</v>
      </c>
      <c r="BE57" s="48">
        <v>105.28323683883346</v>
      </c>
      <c r="BF57" s="48">
        <v>106.91867911153118</v>
      </c>
      <c r="BG57" s="48">
        <v>298.61864100368365</v>
      </c>
      <c r="BH57" s="48">
        <v>8.1143298354172853</v>
      </c>
      <c r="BI57" s="48">
        <v>90.973775397625872</v>
      </c>
      <c r="BJ57" s="48">
        <v>7.0758353638624429</v>
      </c>
      <c r="BK57" s="48"/>
      <c r="BL57" s="48">
        <v>117.63357670813053</v>
      </c>
      <c r="BM57" s="48">
        <v>46.434182279092219</v>
      </c>
      <c r="BN57" s="48">
        <v>19.596425980572977</v>
      </c>
      <c r="BO57" s="48">
        <v>18.001922932490366</v>
      </c>
      <c r="BP57" s="48"/>
      <c r="BQ57" s="48">
        <v>171.89619103590729</v>
      </c>
      <c r="BR57" s="48">
        <v>69.258212050478463</v>
      </c>
      <c r="BS57" s="48">
        <v>111.0759368836292</v>
      </c>
      <c r="BT57" s="48">
        <v>455.42891435759464</v>
      </c>
      <c r="BU57" s="48">
        <v>278.08943608655932</v>
      </c>
      <c r="BV57" s="48">
        <v>557.46264686216443</v>
      </c>
      <c r="BW57" s="48">
        <v>543.29160830221076</v>
      </c>
      <c r="BX57" s="48">
        <v>506.75775455886054</v>
      </c>
      <c r="BY57" s="48">
        <v>604.25382397261546</v>
      </c>
      <c r="BZ57" s="48">
        <v>146.26705834600435</v>
      </c>
      <c r="CA57" s="48">
        <v>450.54059632913345</v>
      </c>
      <c r="CB57" s="48">
        <v>267.98328928205405</v>
      </c>
      <c r="CC57" s="48">
        <v>843.58357216303136</v>
      </c>
      <c r="CD57" s="48">
        <v>170.41607756798231</v>
      </c>
      <c r="CE57" s="48">
        <v>326.18858355647882</v>
      </c>
      <c r="CF57" s="48">
        <v>712.68961445440323</v>
      </c>
      <c r="CG57" s="48">
        <v>271.58130751842009</v>
      </c>
      <c r="CH57" s="48">
        <v>413.64854587376146</v>
      </c>
      <c r="CI57" s="48">
        <v>375.29955393177283</v>
      </c>
      <c r="CJ57" s="48">
        <v>571.04947078181976</v>
      </c>
      <c r="CK57" s="48">
        <v>66.859693447092482</v>
      </c>
      <c r="CL57" s="48">
        <v>521.60160355428616</v>
      </c>
    </row>
    <row r="58" spans="10:90" x14ac:dyDescent="0.25">
      <c r="J58" s="53" t="s">
        <v>15</v>
      </c>
      <c r="K58" s="48">
        <v>18.301849465625708</v>
      </c>
      <c r="L58" s="48">
        <v>46.435650231936762</v>
      </c>
      <c r="M58" s="48">
        <v>141.57855645319097</v>
      </c>
      <c r="N58" s="48">
        <v>4.58908193889331</v>
      </c>
      <c r="O58" s="48">
        <v>4.3768042706376722</v>
      </c>
      <c r="P58" s="48">
        <v>412.80316668627216</v>
      </c>
      <c r="Q58" s="48">
        <v>69.617766941960397</v>
      </c>
      <c r="R58" s="48">
        <v>61.684932226363941</v>
      </c>
      <c r="S58" s="48">
        <v>0.23031078575563879</v>
      </c>
      <c r="T58" s="48">
        <v>37.971782585013322</v>
      </c>
      <c r="U58" s="48">
        <v>302.35384195467213</v>
      </c>
      <c r="V58" s="48">
        <v>229.29035144907249</v>
      </c>
      <c r="W58" s="48">
        <v>109.73772588902426</v>
      </c>
      <c r="X58" s="48">
        <v>87.221123933768183</v>
      </c>
      <c r="Y58" s="48">
        <v>6.3864337418626977</v>
      </c>
      <c r="Z58" s="48">
        <v>58.824567086029305</v>
      </c>
      <c r="AA58" s="48">
        <v>660.26427053497173</v>
      </c>
      <c r="AB58" s="48">
        <v>468.28003136791381</v>
      </c>
      <c r="AC58" s="48">
        <v>59.547309090140715</v>
      </c>
      <c r="AD58" s="48">
        <v>148.81000599005128</v>
      </c>
      <c r="AE58" s="48">
        <v>110.7663827928813</v>
      </c>
      <c r="AF58" s="48">
        <v>274.78588400374184</v>
      </c>
      <c r="AG58" s="48">
        <v>292.17881660860127</v>
      </c>
      <c r="AH58" s="48">
        <v>216.72675011590175</v>
      </c>
      <c r="AI58" s="48">
        <v>50.879637581148074</v>
      </c>
      <c r="AJ58" s="48">
        <v>150.54008195813492</v>
      </c>
      <c r="AK58" s="48">
        <v>168.96653951486695</v>
      </c>
      <c r="AL58" s="48">
        <v>169.43808096950329</v>
      </c>
      <c r="AM58" s="48">
        <v>75.333430430138847</v>
      </c>
      <c r="AN58" s="48">
        <v>236.8529059327839</v>
      </c>
      <c r="AO58" s="48">
        <v>123.40758957006368</v>
      </c>
      <c r="AP58" s="48">
        <v>196.68032552196198</v>
      </c>
      <c r="AQ58" s="48">
        <v>142.26745835989246</v>
      </c>
      <c r="AR58" s="48">
        <v>144.79900819717631</v>
      </c>
      <c r="AS58" s="48">
        <v>265.07860861104353</v>
      </c>
      <c r="AT58" s="48">
        <v>96.044351235223843</v>
      </c>
      <c r="AU58" s="48">
        <v>110.03107290142343</v>
      </c>
      <c r="AV58" s="48">
        <v>151.85007129741768</v>
      </c>
      <c r="AW58" s="48">
        <v>216.39897797250615</v>
      </c>
      <c r="AX58" s="48">
        <v>142.42042741137769</v>
      </c>
      <c r="AY58" s="48">
        <v>181.68252959621168</v>
      </c>
      <c r="AZ58" s="48">
        <v>151.26767544331003</v>
      </c>
      <c r="BA58" s="48">
        <v>160.08199566160519</v>
      </c>
      <c r="BB58" s="48">
        <v>91.232532831803894</v>
      </c>
      <c r="BC58" s="48">
        <v>42.063582358713241</v>
      </c>
      <c r="BD58" s="48">
        <v>161.86133700878997</v>
      </c>
      <c r="BE58" s="48">
        <v>122.56874245659642</v>
      </c>
      <c r="BF58" s="48">
        <v>109.7229598445596</v>
      </c>
      <c r="BG58" s="48">
        <v>418.03612088081405</v>
      </c>
      <c r="BH58" s="48">
        <v>8.6590920260474249</v>
      </c>
      <c r="BI58" s="48">
        <v>90.390653062166706</v>
      </c>
      <c r="BJ58" s="48">
        <v>7.6986371939632443</v>
      </c>
      <c r="BK58" s="48"/>
      <c r="BL58" s="48">
        <v>123.90180553799468</v>
      </c>
      <c r="BM58" s="48">
        <v>54.191753049855443</v>
      </c>
      <c r="BN58" s="48">
        <v>18.871307474487786</v>
      </c>
      <c r="BO58" s="48">
        <v>18.593541860337947</v>
      </c>
      <c r="BP58" s="48"/>
      <c r="BQ58" s="48">
        <v>172.54356467874018</v>
      </c>
      <c r="BR58" s="48">
        <v>71.705247864348181</v>
      </c>
      <c r="BS58" s="48">
        <v>120.08888515782404</v>
      </c>
      <c r="BT58" s="48">
        <v>461.47997876387331</v>
      </c>
      <c r="BU58" s="48">
        <v>297.72398045156496</v>
      </c>
      <c r="BV58" s="48">
        <v>533.23377695317606</v>
      </c>
      <c r="BW58" s="48">
        <v>507.8115269257604</v>
      </c>
      <c r="BX58" s="48">
        <v>475.39588388137264</v>
      </c>
      <c r="BY58" s="48">
        <v>594.37296391609425</v>
      </c>
      <c r="BZ58" s="48">
        <v>138.22245714240634</v>
      </c>
      <c r="CA58" s="48">
        <v>429.62527079632366</v>
      </c>
      <c r="CB58" s="48">
        <v>230.54510481310433</v>
      </c>
      <c r="CC58" s="48">
        <v>773.02308900866308</v>
      </c>
      <c r="CD58" s="48">
        <v>166.01756434129933</v>
      </c>
      <c r="CE58" s="48">
        <v>310.45661285213055</v>
      </c>
      <c r="CF58" s="48">
        <v>699.51898955053241</v>
      </c>
      <c r="CG58" s="48">
        <v>231.60732091364397</v>
      </c>
      <c r="CH58" s="48">
        <v>367.13324689970995</v>
      </c>
      <c r="CI58" s="48">
        <v>362.83089983022074</v>
      </c>
      <c r="CJ58" s="48">
        <v>548.36704841163078</v>
      </c>
      <c r="CK58" s="48">
        <v>76.41854443601342</v>
      </c>
      <c r="CL58" s="48">
        <v>522.66900054019743</v>
      </c>
    </row>
    <row r="59" spans="10:90" x14ac:dyDescent="0.25">
      <c r="J59" s="53" t="s">
        <v>16</v>
      </c>
      <c r="K59" s="48">
        <v>21.115525036071187</v>
      </c>
      <c r="L59" s="48">
        <v>53.148684972378959</v>
      </c>
      <c r="M59" s="48">
        <v>153.34699826086955</v>
      </c>
      <c r="N59" s="48">
        <v>4.8114131010992232</v>
      </c>
      <c r="O59" s="48">
        <v>4.9068346464715216</v>
      </c>
      <c r="P59" s="48">
        <v>335.07030503228651</v>
      </c>
      <c r="Q59" s="48">
        <v>72.77115518811577</v>
      </c>
      <c r="R59" s="48">
        <v>61.829264207958651</v>
      </c>
      <c r="S59" s="48">
        <v>0.22498876885700628</v>
      </c>
      <c r="T59" s="48">
        <v>39.126251259330317</v>
      </c>
      <c r="U59" s="48">
        <v>317.46810082975264</v>
      </c>
      <c r="V59" s="48">
        <v>250.9563251074778</v>
      </c>
      <c r="W59" s="48">
        <v>109.32020561164535</v>
      </c>
      <c r="X59" s="48">
        <v>93.987039112605544</v>
      </c>
      <c r="Y59" s="48">
        <v>7.9725168572722147</v>
      </c>
      <c r="Z59" s="48">
        <v>68.538832530083567</v>
      </c>
      <c r="AA59" s="48">
        <v>643.40422062059815</v>
      </c>
      <c r="AB59" s="48">
        <v>480.64909961815681</v>
      </c>
      <c r="AC59" s="48">
        <v>74.342936241256169</v>
      </c>
      <c r="AD59" s="48">
        <v>152.72394076082708</v>
      </c>
      <c r="AE59" s="48">
        <v>112.85276336380858</v>
      </c>
      <c r="AF59" s="48">
        <v>302.24891016165736</v>
      </c>
      <c r="AG59" s="48">
        <v>292.10357642091651</v>
      </c>
      <c r="AH59" s="48">
        <v>226.91525845316752</v>
      </c>
      <c r="AI59" s="48">
        <v>57.573210927705816</v>
      </c>
      <c r="AJ59" s="48">
        <v>152.81562550460202</v>
      </c>
      <c r="AK59" s="48">
        <v>178.14664492538793</v>
      </c>
      <c r="AL59" s="48">
        <v>173.00465358861337</v>
      </c>
      <c r="AM59" s="48">
        <v>87.12118023565921</v>
      </c>
      <c r="AN59" s="48">
        <v>245.60693452156963</v>
      </c>
      <c r="AO59" s="48">
        <v>132.511417525387</v>
      </c>
      <c r="AP59" s="48">
        <v>204.45052756560824</v>
      </c>
      <c r="AQ59" s="48">
        <v>156.77029729165216</v>
      </c>
      <c r="AR59" s="48">
        <v>156.43668034301768</v>
      </c>
      <c r="AS59" s="48">
        <v>283.49237419856223</v>
      </c>
      <c r="AT59" s="48">
        <v>103.21959812838999</v>
      </c>
      <c r="AU59" s="48">
        <v>114.01014332965822</v>
      </c>
      <c r="AV59" s="48">
        <v>161.72827431032994</v>
      </c>
      <c r="AW59" s="48">
        <v>216.30639946068584</v>
      </c>
      <c r="AX59" s="48">
        <v>157.21953652180841</v>
      </c>
      <c r="AY59" s="48">
        <v>180.71021938051305</v>
      </c>
      <c r="AZ59" s="48">
        <v>164.78140753628111</v>
      </c>
      <c r="BA59" s="48">
        <v>152.28448291720747</v>
      </c>
      <c r="BB59" s="48">
        <v>95.783901081008594</v>
      </c>
      <c r="BC59" s="48">
        <v>49.727213250410522</v>
      </c>
      <c r="BD59" s="48">
        <v>171.15783121235555</v>
      </c>
      <c r="BE59" s="48">
        <v>122.66465263123456</v>
      </c>
      <c r="BF59" s="48">
        <v>128.25536384976527</v>
      </c>
      <c r="BG59" s="48">
        <v>463.77021006738011</v>
      </c>
      <c r="BH59" s="48">
        <v>9.1784903407260767</v>
      </c>
      <c r="BI59" s="48">
        <v>99.81408973851029</v>
      </c>
      <c r="BJ59" s="48">
        <v>7.4679159047175121</v>
      </c>
      <c r="BK59" s="48"/>
      <c r="BL59" s="48">
        <v>140.87613003288047</v>
      </c>
      <c r="BM59" s="48">
        <v>54.993497341673361</v>
      </c>
      <c r="BN59" s="48">
        <v>18.977856794817761</v>
      </c>
      <c r="BO59" s="48">
        <v>19.580891812992398</v>
      </c>
      <c r="BP59" s="48"/>
      <c r="BQ59" s="48">
        <v>163.95081248151328</v>
      </c>
      <c r="BR59" s="48">
        <v>78.755540399217949</v>
      </c>
      <c r="BS59" s="48">
        <v>127.7786804442069</v>
      </c>
      <c r="BT59" s="48">
        <v>452.29318063508589</v>
      </c>
      <c r="BU59" s="48">
        <v>302.763128713497</v>
      </c>
      <c r="BV59" s="48">
        <v>563.41196180740417</v>
      </c>
      <c r="BW59" s="48">
        <v>524.40913456340775</v>
      </c>
      <c r="BX59" s="48">
        <v>495.26880555456387</v>
      </c>
      <c r="BY59" s="48">
        <v>639.89041590653619</v>
      </c>
      <c r="BZ59" s="48">
        <v>158.39239172096589</v>
      </c>
      <c r="CA59" s="48">
        <v>444.64480283444499</v>
      </c>
      <c r="CB59" s="48">
        <v>232.76176614926027</v>
      </c>
      <c r="CC59" s="48">
        <v>792.32570625775963</v>
      </c>
      <c r="CD59" s="48">
        <v>172.10986291408929</v>
      </c>
      <c r="CE59" s="48">
        <v>335.60498939188068</v>
      </c>
      <c r="CF59" s="48">
        <v>708.31055767822147</v>
      </c>
      <c r="CG59" s="48">
        <v>232.62560239527815</v>
      </c>
      <c r="CH59" s="48">
        <v>366.54358102974879</v>
      </c>
      <c r="CI59" s="48">
        <v>383.11541560711191</v>
      </c>
      <c r="CJ59" s="48">
        <v>553.77826124814965</v>
      </c>
      <c r="CK59" s="48">
        <v>74.019588138690494</v>
      </c>
      <c r="CL59" s="48">
        <v>536.15864630946101</v>
      </c>
    </row>
    <row r="60" spans="10:90" x14ac:dyDescent="0.25">
      <c r="J60" s="53" t="s">
        <v>17</v>
      </c>
      <c r="K60" s="48">
        <v>21.555163499382726</v>
      </c>
      <c r="L60" s="48">
        <v>58.030494370627324</v>
      </c>
      <c r="M60" s="48">
        <v>160.42076998494832</v>
      </c>
      <c r="N60" s="48">
        <v>5.2864766821992575</v>
      </c>
      <c r="O60" s="48">
        <v>5.126464503715396</v>
      </c>
      <c r="P60" s="48">
        <v>315.61881729483048</v>
      </c>
      <c r="Q60" s="48">
        <v>66.486918442030671</v>
      </c>
      <c r="R60" s="48">
        <v>62.825391202039349</v>
      </c>
      <c r="S60" s="48">
        <v>0.24278283632622027</v>
      </c>
      <c r="T60" s="48">
        <v>36.089124327835655</v>
      </c>
      <c r="U60" s="48">
        <v>331.69059180576636</v>
      </c>
      <c r="V60" s="48">
        <v>271.69172715373634</v>
      </c>
      <c r="W60" s="48">
        <v>112.91103172396089</v>
      </c>
      <c r="X60" s="48">
        <v>94.64836266721791</v>
      </c>
      <c r="Y60" s="48">
        <v>9.5904217917196632</v>
      </c>
      <c r="Z60" s="48">
        <v>74.918123460209728</v>
      </c>
      <c r="AA60" s="48">
        <v>622.07894094794426</v>
      </c>
      <c r="AB60" s="48">
        <v>491.90214263371905</v>
      </c>
      <c r="AC60" s="48">
        <v>77.811962146976171</v>
      </c>
      <c r="AD60" s="48">
        <v>157.22706598083502</v>
      </c>
      <c r="AE60" s="48">
        <v>107.39324702927253</v>
      </c>
      <c r="AF60" s="48">
        <v>285.49296560491564</v>
      </c>
      <c r="AG60" s="48">
        <v>280.05362334005554</v>
      </c>
      <c r="AH60" s="48">
        <v>237.73413566739609</v>
      </c>
      <c r="AI60" s="48">
        <v>63.961075554375242</v>
      </c>
      <c r="AJ60" s="48">
        <v>153.32734829003587</v>
      </c>
      <c r="AK60" s="48">
        <v>190.23702223332501</v>
      </c>
      <c r="AL60" s="48">
        <v>189.20882282996433</v>
      </c>
      <c r="AM60" s="48">
        <v>91.382006199748162</v>
      </c>
      <c r="AN60" s="48">
        <v>251.75631278298616</v>
      </c>
      <c r="AO60" s="48">
        <v>136.34476846490503</v>
      </c>
      <c r="AP60" s="48">
        <v>175.20961766419407</v>
      </c>
      <c r="AQ60" s="48">
        <v>156.85679884703646</v>
      </c>
      <c r="AR60" s="48">
        <v>161.99676877342642</v>
      </c>
      <c r="AS60" s="48">
        <v>288.83329290184861</v>
      </c>
      <c r="AT60" s="48">
        <v>73.34133700572967</v>
      </c>
      <c r="AU60" s="48">
        <v>101.15654397394138</v>
      </c>
      <c r="AV60" s="48">
        <v>174.17623628324452</v>
      </c>
      <c r="AW60" s="48">
        <v>225.89157532175943</v>
      </c>
      <c r="AX60" s="48">
        <v>151.1749597468839</v>
      </c>
      <c r="AY60" s="48">
        <v>177.3989025222111</v>
      </c>
      <c r="AZ60" s="48">
        <v>163.78570111667474</v>
      </c>
      <c r="BA60" s="48">
        <v>153.98690443668744</v>
      </c>
      <c r="BB60" s="48">
        <v>101.84542882115841</v>
      </c>
      <c r="BC60" s="48">
        <v>58.330505621165599</v>
      </c>
      <c r="BD60" s="48">
        <v>174.11312628702771</v>
      </c>
      <c r="BE60" s="48">
        <v>124.50959219451721</v>
      </c>
      <c r="BF60" s="48">
        <v>135.15111566018422</v>
      </c>
      <c r="BG60" s="48">
        <v>117.97635906925829</v>
      </c>
      <c r="BH60" s="48">
        <v>9.9968593245544408</v>
      </c>
      <c r="BI60" s="48">
        <v>107.90004039871779</v>
      </c>
      <c r="BJ60" s="48">
        <v>8.3112847533893657</v>
      </c>
      <c r="BK60" s="48"/>
      <c r="BL60" s="48">
        <v>143.49338400077949</v>
      </c>
      <c r="BM60" s="48">
        <v>54.424861134639222</v>
      </c>
      <c r="BN60" s="48">
        <v>18.580345329764285</v>
      </c>
      <c r="BO60" s="48">
        <v>20.794051082963328</v>
      </c>
      <c r="BP60" s="48"/>
      <c r="BQ60" s="48">
        <v>162.88034523458794</v>
      </c>
      <c r="BR60" s="48">
        <v>85.490339033363639</v>
      </c>
      <c r="BS60" s="48">
        <v>137.40698628365911</v>
      </c>
      <c r="BT60" s="48">
        <v>429.42977428503895</v>
      </c>
      <c r="BU60" s="48">
        <v>314.18846549128119</v>
      </c>
      <c r="BV60" s="48">
        <v>576.26478623235266</v>
      </c>
      <c r="BW60" s="48">
        <v>526.42841307564686</v>
      </c>
      <c r="BX60" s="48">
        <v>518.18525021325001</v>
      </c>
      <c r="BY60" s="48">
        <v>660.64969640269294</v>
      </c>
      <c r="BZ60" s="48">
        <v>164.82707020019211</v>
      </c>
      <c r="CA60" s="48">
        <v>454.51251728727527</v>
      </c>
      <c r="CB60" s="48">
        <v>225.27537888494345</v>
      </c>
      <c r="CC60" s="48">
        <v>790.83603083269986</v>
      </c>
      <c r="CD60" s="48">
        <v>171.22510730849405</v>
      </c>
      <c r="CE60" s="48">
        <v>350.03784233449994</v>
      </c>
      <c r="CF60" s="48">
        <v>700.3249750445284</v>
      </c>
      <c r="CG60" s="48">
        <v>232.90787643973033</v>
      </c>
      <c r="CH60" s="48">
        <v>375.57020738644911</v>
      </c>
      <c r="CI60" s="48">
        <v>358.75708716523764</v>
      </c>
      <c r="CJ60" s="48">
        <v>566.00914172686635</v>
      </c>
      <c r="CK60" s="48">
        <v>73.147197458127863</v>
      </c>
      <c r="CL60" s="48">
        <v>578.04978828549349</v>
      </c>
    </row>
    <row r="61" spans="10:90" x14ac:dyDescent="0.25">
      <c r="J61" s="53" t="s">
        <v>18</v>
      </c>
      <c r="K61" s="48">
        <v>17.57531533409778</v>
      </c>
      <c r="L61" s="48">
        <v>59.574944071588355</v>
      </c>
      <c r="M61" s="48">
        <v>163.56561532348667</v>
      </c>
      <c r="N61" s="48">
        <v>5.1591079476069259</v>
      </c>
      <c r="O61" s="48">
        <v>4.4218170410593425</v>
      </c>
      <c r="P61" s="48">
        <v>276.94015909103456</v>
      </c>
      <c r="Q61" s="48">
        <v>56.752613720525666</v>
      </c>
      <c r="R61" s="48">
        <v>57.233745325964577</v>
      </c>
      <c r="S61" s="48">
        <v>0.232367464532203</v>
      </c>
      <c r="T61" s="48">
        <v>35.175979201464955</v>
      </c>
      <c r="U61" s="48">
        <v>315.88075880758805</v>
      </c>
      <c r="V61" s="48">
        <v>255.74609320979121</v>
      </c>
      <c r="W61" s="48">
        <v>108.46725669759066</v>
      </c>
      <c r="X61" s="48">
        <v>92.240367042675501</v>
      </c>
      <c r="Y61" s="48">
        <v>10.471257055728897</v>
      </c>
      <c r="Z61" s="48">
        <v>76.001951896035848</v>
      </c>
      <c r="AA61" s="48">
        <v>521.42773571345003</v>
      </c>
      <c r="AB61" s="48">
        <v>403.89935449874844</v>
      </c>
      <c r="AC61" s="48">
        <v>61.860563231726616</v>
      </c>
      <c r="AD61" s="48">
        <v>133.46061303483629</v>
      </c>
      <c r="AE61" s="48">
        <v>88.19527366637972</v>
      </c>
      <c r="AF61" s="48">
        <v>257.89535845045469</v>
      </c>
      <c r="AG61" s="48">
        <v>235.93938301244035</v>
      </c>
      <c r="AH61" s="48">
        <v>205.43427045704411</v>
      </c>
      <c r="AI61" s="48">
        <v>49.953076819949068</v>
      </c>
      <c r="AJ61" s="48">
        <v>133.31506960509762</v>
      </c>
      <c r="AK61" s="48">
        <v>161.92538140073512</v>
      </c>
      <c r="AL61" s="48">
        <v>156.437202615274</v>
      </c>
      <c r="AM61" s="48">
        <v>78.006290829905637</v>
      </c>
      <c r="AN61" s="48">
        <v>210.29871149158237</v>
      </c>
      <c r="AO61" s="48">
        <v>114.11331313598984</v>
      </c>
      <c r="AP61" s="48">
        <v>114.46777298982306</v>
      </c>
      <c r="AQ61" s="48">
        <v>127.19908872294646</v>
      </c>
      <c r="AR61" s="48">
        <v>135.98036864148787</v>
      </c>
      <c r="AS61" s="48">
        <v>245.18881186678948</v>
      </c>
      <c r="AT61" s="48">
        <v>42.437535761968341</v>
      </c>
      <c r="AU61" s="48">
        <v>110.17854839601259</v>
      </c>
      <c r="AV61" s="48">
        <v>179.66936138073791</v>
      </c>
      <c r="AW61" s="48">
        <v>172.96575614332625</v>
      </c>
      <c r="AX61" s="48">
        <v>138.77234916230685</v>
      </c>
      <c r="AY61" s="48">
        <v>146.11216972466602</v>
      </c>
      <c r="AZ61" s="48">
        <v>172.44733247796034</v>
      </c>
      <c r="BA61" s="48">
        <v>150.27754954810524</v>
      </c>
      <c r="BB61" s="48">
        <v>106.0615445603429</v>
      </c>
      <c r="BC61" s="48">
        <v>64.096806540716457</v>
      </c>
      <c r="BD61" s="48">
        <v>154.67747675118017</v>
      </c>
      <c r="BE61" s="48">
        <v>118.53062941609537</v>
      </c>
      <c r="BF61" s="48">
        <v>127.31670357850565</v>
      </c>
      <c r="BG61" s="48">
        <v>83.296633352728065</v>
      </c>
      <c r="BH61" s="48">
        <v>8.8260875045693457</v>
      </c>
      <c r="BI61" s="48">
        <v>96.383684169943706</v>
      </c>
      <c r="BJ61" s="48">
        <v>8.524009444848021</v>
      </c>
      <c r="BK61" s="48"/>
      <c r="BL61" s="48">
        <v>129.94904428123729</v>
      </c>
      <c r="BM61" s="48">
        <v>49.969272730036501</v>
      </c>
      <c r="BN61" s="48">
        <v>15.373427387099118</v>
      </c>
      <c r="BO61" s="48">
        <v>17.902657490038528</v>
      </c>
      <c r="BP61" s="48"/>
      <c r="BQ61" s="48">
        <v>148.55644296977079</v>
      </c>
      <c r="BR61" s="48">
        <v>82.250427228709754</v>
      </c>
      <c r="BS61" s="48">
        <v>148.02589523355687</v>
      </c>
      <c r="BT61" s="48">
        <v>377.06036877014412</v>
      </c>
      <c r="BU61" s="48">
        <v>325.44202254367048</v>
      </c>
      <c r="BV61" s="48">
        <v>480.16044214871226</v>
      </c>
      <c r="BW61" s="48">
        <v>431.40333660451427</v>
      </c>
      <c r="BX61" s="48">
        <v>428.11456437620376</v>
      </c>
      <c r="BY61" s="48">
        <v>541.64991410504774</v>
      </c>
      <c r="BZ61" s="48">
        <v>140.07857842503668</v>
      </c>
      <c r="CA61" s="48">
        <v>368.21577018996896</v>
      </c>
      <c r="CB61" s="48">
        <v>173.34684103886536</v>
      </c>
      <c r="CC61" s="48">
        <v>652.11097186811287</v>
      </c>
      <c r="CD61" s="48">
        <v>143.4223004567516</v>
      </c>
      <c r="CE61" s="48">
        <v>298.79719088160641</v>
      </c>
      <c r="CF61" s="48">
        <v>551.00855627395561</v>
      </c>
      <c r="CG61" s="48">
        <v>197.08331726876665</v>
      </c>
      <c r="CH61" s="48">
        <v>319.48604540492119</v>
      </c>
      <c r="CI61" s="48">
        <v>297.31005191127895</v>
      </c>
      <c r="CJ61" s="48">
        <v>526.15414496764879</v>
      </c>
      <c r="CK61" s="48">
        <v>61.639031145787634</v>
      </c>
      <c r="CL61" s="48">
        <v>538.04653549196689</v>
      </c>
    </row>
    <row r="65" spans="2:90" ht="15.75" x14ac:dyDescent="0.25">
      <c r="B65" s="22" t="s">
        <v>192</v>
      </c>
    </row>
    <row r="66" spans="2:90" x14ac:dyDescent="0.25">
      <c r="J66" t="s">
        <v>193</v>
      </c>
    </row>
    <row r="67" spans="2:90" x14ac:dyDescent="0.25">
      <c r="J67" s="59" t="s">
        <v>1</v>
      </c>
      <c r="K67" s="45" t="s">
        <v>137</v>
      </c>
      <c r="L67" s="45" t="s">
        <v>76</v>
      </c>
      <c r="M67" s="45" t="s">
        <v>188</v>
      </c>
      <c r="N67" s="45" t="s">
        <v>78</v>
      </c>
      <c r="O67" s="45" t="s">
        <v>138</v>
      </c>
      <c r="P67" s="45" t="s">
        <v>79</v>
      </c>
      <c r="Q67" s="45" t="s">
        <v>139</v>
      </c>
      <c r="R67" s="45" t="s">
        <v>81</v>
      </c>
      <c r="S67" s="45" t="s">
        <v>140</v>
      </c>
      <c r="T67" s="45" t="s">
        <v>82</v>
      </c>
      <c r="U67" s="45" t="s">
        <v>83</v>
      </c>
      <c r="V67" s="45" t="s">
        <v>141</v>
      </c>
      <c r="W67" s="45" t="s">
        <v>84</v>
      </c>
      <c r="X67" s="45" t="s">
        <v>85</v>
      </c>
      <c r="Y67" s="45" t="s">
        <v>142</v>
      </c>
      <c r="Z67" s="45" t="s">
        <v>143</v>
      </c>
      <c r="AA67" s="45" t="s">
        <v>60</v>
      </c>
      <c r="AB67" s="45" t="s">
        <v>61</v>
      </c>
      <c r="AC67" s="45" t="s">
        <v>144</v>
      </c>
      <c r="AD67" s="45" t="s">
        <v>145</v>
      </c>
      <c r="AE67" s="45" t="s">
        <v>51</v>
      </c>
      <c r="AF67" s="45" t="s">
        <v>52</v>
      </c>
      <c r="AG67" s="45" t="s">
        <v>146</v>
      </c>
      <c r="AH67" s="45" t="s">
        <v>147</v>
      </c>
      <c r="AI67" s="45" t="s">
        <v>53</v>
      </c>
      <c r="AJ67" s="45" t="s">
        <v>54</v>
      </c>
      <c r="AK67" s="45" t="s">
        <v>148</v>
      </c>
      <c r="AL67" s="45" t="s">
        <v>149</v>
      </c>
      <c r="AM67" s="45" t="s">
        <v>150</v>
      </c>
      <c r="AN67" s="45" t="s">
        <v>151</v>
      </c>
      <c r="AO67" s="45" t="s">
        <v>56</v>
      </c>
      <c r="AP67" s="45" t="s">
        <v>57</v>
      </c>
      <c r="AQ67" s="45" t="s">
        <v>152</v>
      </c>
      <c r="AR67" s="45" t="s">
        <v>153</v>
      </c>
      <c r="AS67" s="45" t="s">
        <v>154</v>
      </c>
      <c r="AT67" s="45" t="s">
        <v>58</v>
      </c>
      <c r="AU67" s="45" t="s">
        <v>64</v>
      </c>
      <c r="AV67" s="45" t="s">
        <v>155</v>
      </c>
      <c r="AW67" s="45" t="s">
        <v>65</v>
      </c>
      <c r="AX67" s="45" t="s">
        <v>66</v>
      </c>
      <c r="AY67" s="45" t="s">
        <v>156</v>
      </c>
      <c r="AZ67" s="45" t="s">
        <v>157</v>
      </c>
      <c r="BA67" s="45" t="s">
        <v>158</v>
      </c>
      <c r="BB67" s="45" t="s">
        <v>159</v>
      </c>
      <c r="BC67" s="45" t="s">
        <v>160</v>
      </c>
      <c r="BD67" s="45" t="s">
        <v>67</v>
      </c>
      <c r="BE67" s="45" t="s">
        <v>161</v>
      </c>
      <c r="BF67" s="45" t="s">
        <v>68</v>
      </c>
      <c r="BG67" s="45" t="s">
        <v>162</v>
      </c>
      <c r="BH67" s="45" t="s">
        <v>70</v>
      </c>
      <c r="BI67" s="45" t="s">
        <v>163</v>
      </c>
      <c r="BJ67" s="45" t="s">
        <v>164</v>
      </c>
      <c r="BK67" s="45" t="s">
        <v>165</v>
      </c>
      <c r="BL67" s="45" t="s">
        <v>166</v>
      </c>
      <c r="BM67" s="45" t="s">
        <v>167</v>
      </c>
      <c r="BN67" s="45" t="s">
        <v>71</v>
      </c>
      <c r="BO67" s="45" t="s">
        <v>168</v>
      </c>
      <c r="BP67" s="45" t="s">
        <v>169</v>
      </c>
      <c r="BQ67" s="45" t="s">
        <v>72</v>
      </c>
      <c r="BR67" s="45" t="s">
        <v>73</v>
      </c>
      <c r="BS67" s="45" t="s">
        <v>170</v>
      </c>
      <c r="BT67" s="45" t="s">
        <v>62</v>
      </c>
      <c r="BU67" s="45" t="s">
        <v>189</v>
      </c>
      <c r="BV67" s="45" t="s">
        <v>39</v>
      </c>
      <c r="BW67" s="45" t="s">
        <v>171</v>
      </c>
      <c r="BX67" s="45" t="s">
        <v>41</v>
      </c>
      <c r="BY67" s="45" t="s">
        <v>42</v>
      </c>
      <c r="BZ67" s="45" t="s">
        <v>35</v>
      </c>
      <c r="CA67" s="45" t="s">
        <v>43</v>
      </c>
      <c r="CB67" s="45" t="s">
        <v>44</v>
      </c>
      <c r="CC67" s="45" t="s">
        <v>45</v>
      </c>
      <c r="CD67" s="45" t="s">
        <v>36</v>
      </c>
      <c r="CE67" s="45" t="s">
        <v>46</v>
      </c>
      <c r="CF67" s="45" t="s">
        <v>89</v>
      </c>
      <c r="CG67" s="45" t="s">
        <v>37</v>
      </c>
      <c r="CH67" s="45" t="s">
        <v>38</v>
      </c>
      <c r="CI67" s="45" t="s">
        <v>47</v>
      </c>
      <c r="CJ67" s="45" t="s">
        <v>48</v>
      </c>
      <c r="CK67" s="45" t="s">
        <v>74</v>
      </c>
      <c r="CL67" s="45" t="s">
        <v>49</v>
      </c>
    </row>
    <row r="68" spans="2:90" x14ac:dyDescent="0.25">
      <c r="J68" s="53" t="s">
        <v>4</v>
      </c>
      <c r="K68">
        <v>13.259263275944939</v>
      </c>
      <c r="L68">
        <v>27.779475600230388</v>
      </c>
      <c r="M68">
        <v>41.463241142040125</v>
      </c>
      <c r="N68">
        <v>6.6217174567581587</v>
      </c>
      <c r="O68">
        <v>0.22511924785601004</v>
      </c>
      <c r="P68">
        <v>126.3621002859028</v>
      </c>
      <c r="Q68">
        <v>21.277691966744115</v>
      </c>
      <c r="R68">
        <v>11.625753937704168</v>
      </c>
      <c r="S68">
        <v>0.35339367124356158</v>
      </c>
      <c r="T68">
        <v>7.7990128698754457</v>
      </c>
      <c r="U68">
        <v>42.257448042532623</v>
      </c>
      <c r="V68">
        <v>121.17936795516644</v>
      </c>
      <c r="W68">
        <v>58.188878963221661</v>
      </c>
      <c r="X68">
        <v>32.974004339653582</v>
      </c>
      <c r="Y68">
        <v>18.014222307220326</v>
      </c>
      <c r="Z68">
        <v>1.3873247891799807</v>
      </c>
      <c r="AA68">
        <v>77.441697147037289</v>
      </c>
      <c r="AB68">
        <v>81.591417727401819</v>
      </c>
      <c r="AC68">
        <v>22.614412405716745</v>
      </c>
      <c r="AD68">
        <v>17.870058315961685</v>
      </c>
      <c r="AE68">
        <v>25.929763839032685</v>
      </c>
      <c r="AF68">
        <v>66.09190649912172</v>
      </c>
      <c r="AG68">
        <v>61.49895103526557</v>
      </c>
      <c r="AH68">
        <v>119.57062793427232</v>
      </c>
      <c r="AI68">
        <v>14.891816240287181</v>
      </c>
      <c r="AJ68">
        <v>63.81612305520428</v>
      </c>
      <c r="AK68">
        <v>224.21273051754903</v>
      </c>
      <c r="AL68">
        <v>69.374178376828212</v>
      </c>
      <c r="AM68">
        <v>12.933871048045805</v>
      </c>
      <c r="AN68">
        <v>58.942922570188728</v>
      </c>
      <c r="AO68">
        <v>11.660352573604872</v>
      </c>
      <c r="AP68">
        <v>50.332639798337148</v>
      </c>
      <c r="AQ68">
        <v>19.168425120257968</v>
      </c>
      <c r="AR68">
        <v>68.159373838030803</v>
      </c>
      <c r="AS68">
        <v>122.23466157479524</v>
      </c>
      <c r="AT68">
        <v>14.755692550489481</v>
      </c>
      <c r="AU68">
        <v>13.959472132153769</v>
      </c>
      <c r="AV68">
        <v>5.1341132715032254</v>
      </c>
      <c r="AW68">
        <v>31.360586348793909</v>
      </c>
      <c r="AX68">
        <v>37.045280758412339</v>
      </c>
      <c r="AY68">
        <v>23.365361841864502</v>
      </c>
      <c r="AZ68">
        <v>38.362321040117365</v>
      </c>
      <c r="BA68">
        <v>40.789968283801244</v>
      </c>
      <c r="BB68">
        <v>9.4691180131955672</v>
      </c>
      <c r="BC68">
        <v>14.539841449603625</v>
      </c>
      <c r="BD68">
        <v>40.415436743809451</v>
      </c>
      <c r="BE68">
        <v>5.1260953338359716</v>
      </c>
      <c r="BF68">
        <v>23.17548615911755</v>
      </c>
      <c r="BG68">
        <v>38.671609690379384</v>
      </c>
      <c r="BH68">
        <v>2.999368793585373</v>
      </c>
      <c r="BI68">
        <v>1.2353064944279302</v>
      </c>
      <c r="BJ68">
        <v>2.1402654210233245</v>
      </c>
      <c r="BL68">
        <v>50.605249262307808</v>
      </c>
      <c r="BM68">
        <v>1.8897653413174405</v>
      </c>
      <c r="BN68">
        <v>4.186369013025196</v>
      </c>
      <c r="BO68">
        <v>0.56184181394422406</v>
      </c>
      <c r="BQ68">
        <v>33.172171516832243</v>
      </c>
      <c r="BR68">
        <v>7.5219237264429513</v>
      </c>
      <c r="BS68">
        <v>249.22145817145815</v>
      </c>
      <c r="BT68">
        <v>94.024868635680789</v>
      </c>
      <c r="BU68">
        <v>98.523052823289547</v>
      </c>
      <c r="BV68">
        <v>83.028039247465983</v>
      </c>
      <c r="BW68">
        <v>53.043346259524142</v>
      </c>
      <c r="BX68">
        <v>116.31420773199733</v>
      </c>
      <c r="BY68">
        <v>149.04128466927872</v>
      </c>
      <c r="BZ68">
        <v>137.64865134831425</v>
      </c>
      <c r="CA68">
        <v>121.4613033145108</v>
      </c>
      <c r="CB68">
        <v>157.71927279438907</v>
      </c>
      <c r="CC68">
        <v>207.99400960133585</v>
      </c>
      <c r="CD68">
        <v>94.851922114721219</v>
      </c>
      <c r="CE68">
        <v>103.48736668939331</v>
      </c>
      <c r="CF68">
        <v>105.61615668161834</v>
      </c>
      <c r="CG68">
        <v>45.829411081426422</v>
      </c>
      <c r="CH68">
        <v>142.69701828459336</v>
      </c>
      <c r="CI68">
        <v>103.06722204710228</v>
      </c>
      <c r="CJ68">
        <v>81.530078705181765</v>
      </c>
      <c r="CK68">
        <v>14.77670934350313</v>
      </c>
      <c r="CL68">
        <v>148.0417187854874</v>
      </c>
    </row>
    <row r="69" spans="2:90" x14ac:dyDescent="0.25">
      <c r="J69" s="53" t="s">
        <v>5</v>
      </c>
      <c r="K69">
        <v>13.556840100593304</v>
      </c>
      <c r="L69">
        <v>26.30782240435018</v>
      </c>
      <c r="M69">
        <v>41.592243590694089</v>
      </c>
      <c r="N69">
        <v>7.1482245818576846</v>
      </c>
      <c r="O69">
        <v>0.25753085420144817</v>
      </c>
      <c r="P69">
        <v>124.83901369562149</v>
      </c>
      <c r="Q69">
        <v>21.787955251625721</v>
      </c>
      <c r="R69">
        <v>12.018763369664869</v>
      </c>
      <c r="S69">
        <v>0.39011316156471532</v>
      </c>
      <c r="T69">
        <v>7.6398159036784818</v>
      </c>
      <c r="U69">
        <v>43.29867097701149</v>
      </c>
      <c r="V69">
        <v>136.84157283787812</v>
      </c>
      <c r="W69">
        <v>61.125789981076167</v>
      </c>
      <c r="X69">
        <v>35.377802412659214</v>
      </c>
      <c r="Y69">
        <v>24.626075629588698</v>
      </c>
      <c r="Z69">
        <v>1.4055604724265265</v>
      </c>
      <c r="AA69">
        <v>80.540132955804509</v>
      </c>
      <c r="AB69">
        <v>88.202849701240993</v>
      </c>
      <c r="AC69">
        <v>22.463940850874714</v>
      </c>
      <c r="AD69">
        <v>20.997521766495332</v>
      </c>
      <c r="AE69">
        <v>29.582623779991867</v>
      </c>
      <c r="AF69">
        <v>73.879417761667426</v>
      </c>
      <c r="AG69">
        <v>70.134763557228553</v>
      </c>
      <c r="AH69">
        <v>144.95197635759143</v>
      </c>
      <c r="AI69">
        <v>14.867551183804187</v>
      </c>
      <c r="AJ69">
        <v>76.681343305585315</v>
      </c>
      <c r="AK69">
        <v>215.85975872468762</v>
      </c>
      <c r="AL69">
        <v>81.788774387772833</v>
      </c>
      <c r="AM69">
        <v>14.011777832878749</v>
      </c>
      <c r="AN69">
        <v>60.382587821830342</v>
      </c>
      <c r="AO69">
        <v>15.643701193120663</v>
      </c>
      <c r="AP69">
        <v>51.897710802592265</v>
      </c>
      <c r="AQ69">
        <v>32.48551807904326</v>
      </c>
      <c r="AR69">
        <v>70.184291294642861</v>
      </c>
      <c r="AS69">
        <v>113.05516549648947</v>
      </c>
      <c r="AT69">
        <v>15.336576432031741</v>
      </c>
      <c r="AU69">
        <v>4.7302015867234637</v>
      </c>
      <c r="AV69">
        <v>5.401147539089135</v>
      </c>
      <c r="AW69">
        <v>25.823825599738406</v>
      </c>
      <c r="AX69">
        <v>29.501595409338297</v>
      </c>
      <c r="AY69">
        <v>23.160941728305964</v>
      </c>
      <c r="AZ69">
        <v>38.247874403341285</v>
      </c>
      <c r="BA69">
        <v>45.919733410605623</v>
      </c>
      <c r="BB69">
        <v>11.502646858576666</v>
      </c>
      <c r="BC69">
        <v>17.151380708330144</v>
      </c>
      <c r="BD69">
        <v>39.40240087214891</v>
      </c>
      <c r="BE69">
        <v>4.9206247767983022</v>
      </c>
      <c r="BF69">
        <v>15.683559709117137</v>
      </c>
      <c r="BG69">
        <v>20.223580756798473</v>
      </c>
      <c r="BH69">
        <v>2.9788155196558965</v>
      </c>
      <c r="BI69">
        <v>1.3814260343039679</v>
      </c>
      <c r="BJ69">
        <v>2.4428818234170886</v>
      </c>
      <c r="BL69">
        <v>45.138698630136979</v>
      </c>
      <c r="BM69">
        <v>1.9579331334883152</v>
      </c>
      <c r="BN69">
        <v>4.4471925405273645</v>
      </c>
      <c r="BO69">
        <v>0.6511462997393348</v>
      </c>
      <c r="BQ69">
        <v>27.900278136764626</v>
      </c>
      <c r="BR69">
        <v>5.82716213998523</v>
      </c>
      <c r="BS69">
        <v>240.31165057643639</v>
      </c>
      <c r="BT69">
        <v>95.755204347160557</v>
      </c>
      <c r="BU69">
        <v>104.44498865189838</v>
      </c>
      <c r="BV69">
        <v>88.529688972667302</v>
      </c>
      <c r="BW69">
        <v>57.324800915642548</v>
      </c>
      <c r="BX69">
        <v>125.99131026004025</v>
      </c>
      <c r="BY69">
        <v>158.16671158251364</v>
      </c>
      <c r="BZ69">
        <v>149.17645122214796</v>
      </c>
      <c r="CA69">
        <v>128.21025078289907</v>
      </c>
      <c r="CB69">
        <v>175.6227326579907</v>
      </c>
      <c r="CC69">
        <v>224.7617124394184</v>
      </c>
      <c r="CD69">
        <v>105.63594209256418</v>
      </c>
      <c r="CE69">
        <v>108.54083748828026</v>
      </c>
      <c r="CF69">
        <v>128.79224597157446</v>
      </c>
      <c r="CG69">
        <v>50.37028485670583</v>
      </c>
      <c r="CH69">
        <v>170.62869651251481</v>
      </c>
      <c r="CI69">
        <v>113.92556487187258</v>
      </c>
      <c r="CJ69">
        <v>87.759210000413475</v>
      </c>
      <c r="CK69">
        <v>19.21616915992761</v>
      </c>
      <c r="CL69">
        <v>158.61829755771478</v>
      </c>
    </row>
    <row r="70" spans="2:90" x14ac:dyDescent="0.25">
      <c r="J70" s="53" t="s">
        <v>6</v>
      </c>
      <c r="L70">
        <v>25.591521809533447</v>
      </c>
      <c r="M70">
        <v>42.240877755987405</v>
      </c>
      <c r="N70">
        <v>8.3836434438318719</v>
      </c>
      <c r="O70">
        <v>0.24685435558795465</v>
      </c>
      <c r="P70">
        <v>139.8384036838066</v>
      </c>
      <c r="Q70">
        <v>24.524026556372053</v>
      </c>
      <c r="R70">
        <v>12.602206637085084</v>
      </c>
      <c r="S70">
        <v>0.43351191668675704</v>
      </c>
      <c r="T70">
        <v>7.4144469740887562</v>
      </c>
      <c r="U70">
        <v>46.616049382716049</v>
      </c>
      <c r="V70">
        <v>139.7410248373879</v>
      </c>
      <c r="W70">
        <v>70.976098095982394</v>
      </c>
      <c r="X70">
        <v>37.833038093225113</v>
      </c>
      <c r="Y70">
        <v>28.154758764806939</v>
      </c>
      <c r="Z70">
        <v>1.4682037420025877</v>
      </c>
      <c r="AA70">
        <v>95.156653161398935</v>
      </c>
      <c r="AB70">
        <v>112.45237999749342</v>
      </c>
      <c r="AC70">
        <v>24.712982798783401</v>
      </c>
      <c r="AD70">
        <v>28.396699997389238</v>
      </c>
      <c r="AE70">
        <v>38.400029466401882</v>
      </c>
      <c r="AF70">
        <v>96.370282203004095</v>
      </c>
      <c r="AG70">
        <v>80.011644722641918</v>
      </c>
      <c r="AH70">
        <v>219.76324710080283</v>
      </c>
      <c r="AI70">
        <v>16.250082709185314</v>
      </c>
      <c r="AJ70">
        <v>99.121331243098268</v>
      </c>
      <c r="AK70">
        <v>233.380312255371</v>
      </c>
      <c r="AL70">
        <v>105.29508378260236</v>
      </c>
      <c r="AM70">
        <v>15.848485447447743</v>
      </c>
      <c r="AN70">
        <v>70.805293279475023</v>
      </c>
      <c r="AO70">
        <v>23.275924632990403</v>
      </c>
      <c r="AP70">
        <v>60.524030360704074</v>
      </c>
      <c r="AQ70">
        <v>43.977334725401235</v>
      </c>
      <c r="AR70">
        <v>89.738991474628634</v>
      </c>
      <c r="AS70">
        <v>124.80630576441101</v>
      </c>
      <c r="AT70">
        <v>18.246874000221652</v>
      </c>
      <c r="AU70">
        <v>6.9988820005481678</v>
      </c>
      <c r="AV70">
        <v>6.0671819667665492</v>
      </c>
      <c r="AW70">
        <v>26.845945619197146</v>
      </c>
      <c r="AX70">
        <v>28.039182290375287</v>
      </c>
      <c r="AY70">
        <v>23.469575655779906</v>
      </c>
      <c r="AZ70">
        <v>37.328315877055608</v>
      </c>
      <c r="BA70">
        <v>43.673268458908417</v>
      </c>
      <c r="BB70">
        <v>12.912055291355646</v>
      </c>
      <c r="BC70">
        <v>17.885892993334885</v>
      </c>
      <c r="BD70">
        <v>37.330966596936612</v>
      </c>
      <c r="BE70">
        <v>5.4699525200740959</v>
      </c>
      <c r="BF70">
        <v>11.694112340630262</v>
      </c>
      <c r="BG70">
        <v>21.742148923333954</v>
      </c>
      <c r="BH70">
        <v>3.2427733995165897</v>
      </c>
      <c r="BI70">
        <v>1.7726865134215324</v>
      </c>
      <c r="BJ70">
        <v>2.0888691634602528</v>
      </c>
      <c r="BL70">
        <v>48.116933494775559</v>
      </c>
      <c r="BM70">
        <v>2.1612382306392339</v>
      </c>
      <c r="BN70">
        <v>5.3582245150556638</v>
      </c>
      <c r="BO70">
        <v>0.76253738266651083</v>
      </c>
      <c r="BQ70">
        <v>41.240871553480531</v>
      </c>
      <c r="BR70">
        <v>7.6232500279264377</v>
      </c>
      <c r="BS70">
        <v>278.49214272732775</v>
      </c>
      <c r="BT70">
        <v>112.02467163480988</v>
      </c>
      <c r="BU70">
        <v>112.35487789198434</v>
      </c>
      <c r="BV70">
        <v>109.31472908410798</v>
      </c>
      <c r="BW70">
        <v>71.299809768438948</v>
      </c>
      <c r="BX70">
        <v>158.19220024147859</v>
      </c>
      <c r="BY70">
        <v>192.07167470180357</v>
      </c>
      <c r="BZ70">
        <v>183.78917020788063</v>
      </c>
      <c r="CA70">
        <v>157.7186318273958</v>
      </c>
      <c r="CB70">
        <v>221.42802176661354</v>
      </c>
      <c r="CC70">
        <v>267.34009383986682</v>
      </c>
      <c r="CD70">
        <v>136.75715143399759</v>
      </c>
      <c r="CE70">
        <v>131.61087348541926</v>
      </c>
      <c r="CF70">
        <v>162.67287524987367</v>
      </c>
      <c r="CG70">
        <v>65.360630373590169</v>
      </c>
      <c r="CH70">
        <v>214.14738068939795</v>
      </c>
      <c r="CI70">
        <v>135.69900568181819</v>
      </c>
      <c r="CJ70">
        <v>103.81376146788993</v>
      </c>
      <c r="CK70">
        <v>23.233934286597268</v>
      </c>
      <c r="CL70">
        <v>178.87076623407177</v>
      </c>
    </row>
    <row r="71" spans="2:90" x14ac:dyDescent="0.25">
      <c r="J71" s="53" t="s">
        <v>7</v>
      </c>
      <c r="K71">
        <v>16.030079888850292</v>
      </c>
      <c r="L71">
        <v>26.882452374503782</v>
      </c>
      <c r="M71">
        <v>43.236532763322778</v>
      </c>
      <c r="N71">
        <v>9.7655702474138124</v>
      </c>
      <c r="O71">
        <v>0.23129508582935529</v>
      </c>
      <c r="P71">
        <v>156.06958070852278</v>
      </c>
      <c r="Q71">
        <v>30.08616389390879</v>
      </c>
      <c r="R71">
        <v>13.45507624845839</v>
      </c>
      <c r="S71">
        <v>0.48609990150930338</v>
      </c>
      <c r="T71">
        <v>7.6328552582740095</v>
      </c>
      <c r="U71">
        <v>48.811030311757506</v>
      </c>
      <c r="V71">
        <v>140.78301810597134</v>
      </c>
      <c r="W71">
        <v>81.539132742893045</v>
      </c>
      <c r="X71">
        <v>39.729949621203424</v>
      </c>
      <c r="Y71">
        <v>30.779509315710271</v>
      </c>
      <c r="Z71">
        <v>1.7823188694124383</v>
      </c>
      <c r="AA71">
        <v>110.42085467598467</v>
      </c>
      <c r="AB71">
        <v>132.88440762261177</v>
      </c>
      <c r="AC71">
        <v>29.675335969189167</v>
      </c>
      <c r="AD71">
        <v>31.248238390576955</v>
      </c>
      <c r="AE71">
        <v>45.779127448322157</v>
      </c>
      <c r="AF71">
        <v>113.98041710448166</v>
      </c>
      <c r="AG71">
        <v>90.400410973683933</v>
      </c>
      <c r="AH71">
        <v>186.78907103825134</v>
      </c>
      <c r="AI71">
        <v>19.771017668173975</v>
      </c>
      <c r="AJ71">
        <v>111.52246457775094</v>
      </c>
      <c r="AK71">
        <v>263.0546101471557</v>
      </c>
      <c r="AL71">
        <v>122.5072258671923</v>
      </c>
      <c r="AM71">
        <v>20.109074338637367</v>
      </c>
      <c r="AN71">
        <v>81.28612355176034</v>
      </c>
      <c r="AO71">
        <v>26.692710851510789</v>
      </c>
      <c r="AP71">
        <v>72.696157027885391</v>
      </c>
      <c r="AQ71">
        <v>46.67206689663503</v>
      </c>
      <c r="AR71">
        <v>107.1465208969679</v>
      </c>
      <c r="AS71">
        <v>114.82727409336805</v>
      </c>
      <c r="AT71">
        <v>27.747635117332496</v>
      </c>
      <c r="AU71">
        <v>9.3029724649356549</v>
      </c>
      <c r="AV71">
        <v>5.9537529132330453</v>
      </c>
      <c r="AW71">
        <v>27.957775779028601</v>
      </c>
      <c r="AX71">
        <v>36.572068295932276</v>
      </c>
      <c r="AY71">
        <v>29.992259188001174</v>
      </c>
      <c r="AZ71">
        <v>37.237947396310027</v>
      </c>
      <c r="BA71">
        <v>34.315999819364158</v>
      </c>
      <c r="BB71">
        <v>16.474010333392545</v>
      </c>
      <c r="BC71">
        <v>17.975596306537941</v>
      </c>
      <c r="BD71">
        <v>40.61121886829401</v>
      </c>
      <c r="BE71">
        <v>5.587043324582373</v>
      </c>
      <c r="BF71">
        <v>14.146948046087664</v>
      </c>
      <c r="BG71">
        <v>30.416486347831043</v>
      </c>
      <c r="BH71">
        <v>3.6878822690540329</v>
      </c>
      <c r="BI71">
        <v>2.0942318141683081</v>
      </c>
      <c r="BJ71">
        <v>2.1037692285281433</v>
      </c>
      <c r="BL71">
        <v>49.536970186517827</v>
      </c>
      <c r="BM71">
        <v>2.2320034845735024</v>
      </c>
      <c r="BN71">
        <v>6.0867820197985578</v>
      </c>
      <c r="BO71">
        <v>0.94173779508399791</v>
      </c>
      <c r="BQ71">
        <v>54.256673561694406</v>
      </c>
      <c r="BR71">
        <v>9.5748929368478191</v>
      </c>
      <c r="BS71">
        <v>341.36419631189193</v>
      </c>
      <c r="BT71">
        <v>126.3483305153735</v>
      </c>
      <c r="BU71">
        <v>121.54179022715776</v>
      </c>
      <c r="BV71">
        <v>125.14103848893473</v>
      </c>
      <c r="BW71">
        <v>82.398774575814699</v>
      </c>
      <c r="BX71">
        <v>181.39707462575956</v>
      </c>
      <c r="BY71">
        <v>187.71672318332472</v>
      </c>
      <c r="BZ71">
        <v>210.04210682021767</v>
      </c>
      <c r="CA71">
        <v>178.98323024498757</v>
      </c>
      <c r="CB71">
        <v>256.22203301524621</v>
      </c>
      <c r="CC71">
        <v>294.84487825461042</v>
      </c>
      <c r="CD71">
        <v>158.74170645211223</v>
      </c>
      <c r="CE71">
        <v>140.68884364620496</v>
      </c>
      <c r="CF71">
        <v>186.18771600218457</v>
      </c>
      <c r="CG71">
        <v>75.086680161556757</v>
      </c>
      <c r="CH71">
        <v>245.44906798284268</v>
      </c>
      <c r="CI71">
        <v>140.50212573949662</v>
      </c>
      <c r="CJ71">
        <v>115.91735038904957</v>
      </c>
      <c r="CK71">
        <v>25.970425048669689</v>
      </c>
      <c r="CL71">
        <v>210.30482290806066</v>
      </c>
    </row>
    <row r="72" spans="2:90" x14ac:dyDescent="0.25">
      <c r="J72" s="53" t="s">
        <v>8</v>
      </c>
      <c r="K72">
        <v>19.136856310817528</v>
      </c>
      <c r="L72">
        <v>32.251983536941879</v>
      </c>
      <c r="M72">
        <v>46.448687841249338</v>
      </c>
      <c r="N72">
        <v>11.459612385957371</v>
      </c>
      <c r="O72">
        <v>0.20752665027511027</v>
      </c>
      <c r="P72">
        <v>159.12716893118775</v>
      </c>
      <c r="Q72">
        <v>34.794581507651415</v>
      </c>
      <c r="R72">
        <v>14.659731623505017</v>
      </c>
      <c r="S72">
        <v>0.55585003299503644</v>
      </c>
      <c r="T72">
        <v>8.0535682029778961</v>
      </c>
      <c r="U72">
        <v>55.422148248863053</v>
      </c>
      <c r="V72">
        <v>163.82940747557547</v>
      </c>
      <c r="W72">
        <v>89.40445588410293</v>
      </c>
      <c r="X72">
        <v>41.488025021255915</v>
      </c>
      <c r="Y72">
        <v>35.011211623228021</v>
      </c>
      <c r="Z72">
        <v>2.1775672831867441</v>
      </c>
      <c r="AA72">
        <v>117.45219063478845</v>
      </c>
      <c r="AB72">
        <v>149.96525289842742</v>
      </c>
      <c r="AC72">
        <v>39.160303170920336</v>
      </c>
      <c r="AD72">
        <v>34.189158100195186</v>
      </c>
      <c r="AE72">
        <v>53.159425643159992</v>
      </c>
      <c r="AF72">
        <v>122.72748275308837</v>
      </c>
      <c r="AG72">
        <v>103.58186078890861</v>
      </c>
      <c r="AH72">
        <v>270.82213022205497</v>
      </c>
      <c r="AI72">
        <v>23.451924938038477</v>
      </c>
      <c r="AJ72">
        <v>111.28322647772876</v>
      </c>
      <c r="AK72">
        <v>342.5220073787616</v>
      </c>
      <c r="AL72">
        <v>134.5573795898903</v>
      </c>
      <c r="AM72">
        <v>21.813954402515719</v>
      </c>
      <c r="AN72">
        <v>93.497583420814848</v>
      </c>
      <c r="AO72">
        <v>38.155089738578397</v>
      </c>
      <c r="AP72">
        <v>84.060783443786889</v>
      </c>
      <c r="AQ72">
        <v>45.620650609862693</v>
      </c>
      <c r="AR72">
        <v>111.91678957169459</v>
      </c>
      <c r="AS72">
        <v>114.55144173007608</v>
      </c>
      <c r="AT72">
        <v>42.536768824110148</v>
      </c>
      <c r="AU72">
        <v>11.358081005479555</v>
      </c>
      <c r="AV72">
        <v>6.6917395401845399</v>
      </c>
      <c r="AW72">
        <v>36.711661127593914</v>
      </c>
      <c r="AX72">
        <v>45.108499931662593</v>
      </c>
      <c r="AY72">
        <v>35.867153972683752</v>
      </c>
      <c r="AZ72">
        <v>38.605390017081042</v>
      </c>
      <c r="BA72">
        <v>49.264847626587567</v>
      </c>
      <c r="BB72">
        <v>16.173324014211659</v>
      </c>
      <c r="BC72">
        <v>17.657427694831576</v>
      </c>
      <c r="BD72">
        <v>49.256547779046329</v>
      </c>
      <c r="BE72">
        <v>6.315184133514907</v>
      </c>
      <c r="BF72">
        <v>18.089090690401733</v>
      </c>
      <c r="BG72">
        <v>38.736689690725498</v>
      </c>
      <c r="BH72">
        <v>3.829844384526826</v>
      </c>
      <c r="BI72">
        <v>2.5356451701881171</v>
      </c>
      <c r="BJ72">
        <v>2.6678680514879209</v>
      </c>
      <c r="BL72">
        <v>52.535784476414477</v>
      </c>
      <c r="BM72">
        <v>2.3087578149311154</v>
      </c>
      <c r="BN72">
        <v>6.5287087591120754</v>
      </c>
      <c r="BO72">
        <v>1.2004624267519892</v>
      </c>
      <c r="BQ72">
        <v>59.919285256343962</v>
      </c>
      <c r="BR72">
        <v>10.664532303957658</v>
      </c>
      <c r="BS72">
        <v>403.20395953913555</v>
      </c>
      <c r="BT72">
        <v>146.87671389226608</v>
      </c>
      <c r="BU72">
        <v>130.57253636513144</v>
      </c>
      <c r="BV72">
        <v>132.3515594898432</v>
      </c>
      <c r="BW72">
        <v>88.382404579787291</v>
      </c>
      <c r="BX72">
        <v>191.31757401042242</v>
      </c>
      <c r="BY72">
        <v>199.83121109116598</v>
      </c>
      <c r="BZ72">
        <v>220.96457770494703</v>
      </c>
      <c r="CA72">
        <v>185.75483658279279</v>
      </c>
      <c r="CB72">
        <v>269.73829843480797</v>
      </c>
      <c r="CC72">
        <v>312.02141206800104</v>
      </c>
      <c r="CD72">
        <v>164.6855370558516</v>
      </c>
      <c r="CE72">
        <v>140.78831559903099</v>
      </c>
      <c r="CF72">
        <v>211.44137721431056</v>
      </c>
      <c r="CG72">
        <v>79.039042564342012</v>
      </c>
      <c r="CH72">
        <v>262.70857417377459</v>
      </c>
      <c r="CI72">
        <v>141.59001265064254</v>
      </c>
      <c r="CJ72">
        <v>120.44530215371334</v>
      </c>
      <c r="CK72">
        <v>28.766666470671243</v>
      </c>
      <c r="CL72">
        <v>220.63937217212421</v>
      </c>
    </row>
    <row r="73" spans="2:90" x14ac:dyDescent="0.25">
      <c r="J73" s="53" t="s">
        <v>9</v>
      </c>
      <c r="K73">
        <v>22.148285416983317</v>
      </c>
      <c r="L73">
        <v>38.694761311144426</v>
      </c>
      <c r="M73">
        <v>49.143824648904058</v>
      </c>
      <c r="N73">
        <v>12.732266181899215</v>
      </c>
      <c r="O73">
        <v>0.22653098611208036</v>
      </c>
      <c r="P73">
        <v>156.18108599620018</v>
      </c>
      <c r="Q73">
        <v>41.292287872577155</v>
      </c>
      <c r="R73">
        <v>16.473289164930939</v>
      </c>
      <c r="S73">
        <v>0.6353236113009999</v>
      </c>
      <c r="T73">
        <v>9.4623867916235209</v>
      </c>
      <c r="U73">
        <v>64.531067387649387</v>
      </c>
      <c r="V73">
        <v>188.50103965318706</v>
      </c>
      <c r="W73">
        <v>95.121807258546184</v>
      </c>
      <c r="X73">
        <v>45.213637881661363</v>
      </c>
      <c r="Y73">
        <v>40.778196479212767</v>
      </c>
      <c r="Z73">
        <v>2.6790440540505558</v>
      </c>
      <c r="AA73">
        <v>123.74462666862257</v>
      </c>
      <c r="AB73">
        <v>146.0332083633742</v>
      </c>
      <c r="AC73">
        <v>53.247863017112479</v>
      </c>
      <c r="AD73">
        <v>37.24473417128582</v>
      </c>
      <c r="AE73">
        <v>59.680803208640256</v>
      </c>
      <c r="AF73">
        <v>131.1863803568144</v>
      </c>
      <c r="AG73">
        <v>123.60106811690599</v>
      </c>
      <c r="AH73">
        <v>306.30263796240143</v>
      </c>
      <c r="AI73">
        <v>26.652206421692735</v>
      </c>
      <c r="AJ73">
        <v>109.60899717906946</v>
      </c>
      <c r="AK73">
        <v>443.79497284438258</v>
      </c>
      <c r="AL73">
        <v>172.56779135509754</v>
      </c>
      <c r="AM73">
        <v>23.931920529801324</v>
      </c>
      <c r="AN73">
        <v>101.98686382842126</v>
      </c>
      <c r="AO73">
        <v>48.732883377805685</v>
      </c>
      <c r="AP73">
        <v>101.02798614320642</v>
      </c>
      <c r="AQ73">
        <v>49.781405711970841</v>
      </c>
      <c r="AR73">
        <v>122.2944212721585</v>
      </c>
      <c r="AS73">
        <v>118.3987421383648</v>
      </c>
      <c r="AT73">
        <v>43.942097832690195</v>
      </c>
      <c r="AU73">
        <v>13.636587560795576</v>
      </c>
      <c r="AV73">
        <v>7.4104165544580063</v>
      </c>
      <c r="AW73">
        <v>42.874890691154924</v>
      </c>
      <c r="AX73">
        <v>51.027413281571533</v>
      </c>
      <c r="AY73">
        <v>37.739909252047987</v>
      </c>
      <c r="AZ73">
        <v>40.513483067286792</v>
      </c>
      <c r="BA73">
        <v>48.579026621837642</v>
      </c>
      <c r="BB73">
        <v>17.549172006443527</v>
      </c>
      <c r="BC73">
        <v>13.987557135601826</v>
      </c>
      <c r="BD73">
        <v>52.404300660155194</v>
      </c>
      <c r="BE73">
        <v>6.9421846153846154</v>
      </c>
      <c r="BF73">
        <v>22.313785649954969</v>
      </c>
      <c r="BG73">
        <v>52.026316253508305</v>
      </c>
      <c r="BH73">
        <v>4.1296909861834168</v>
      </c>
      <c r="BI73">
        <v>2.6690516263288355</v>
      </c>
      <c r="BJ73">
        <v>3.1300417671133038</v>
      </c>
      <c r="BL73">
        <v>57.092334519472054</v>
      </c>
      <c r="BM73">
        <v>2.6795425232872181</v>
      </c>
      <c r="BN73">
        <v>6.9989710472640532</v>
      </c>
      <c r="BO73">
        <v>1.5291195802341644</v>
      </c>
      <c r="BQ73">
        <v>60.692974190153357</v>
      </c>
      <c r="BR73">
        <v>12.628292750142712</v>
      </c>
      <c r="BS73">
        <v>470.2977352425483</v>
      </c>
      <c r="BT73">
        <v>171.78829063109256</v>
      </c>
      <c r="BU73">
        <v>142.27184679665083</v>
      </c>
      <c r="BV73">
        <v>141.74356153762284</v>
      </c>
      <c r="BW73">
        <v>95.358679148353218</v>
      </c>
      <c r="BX73">
        <v>200.13194288346386</v>
      </c>
      <c r="BY73">
        <v>219.03834766725021</v>
      </c>
      <c r="BZ73">
        <v>235.33421107920728</v>
      </c>
      <c r="CA73">
        <v>195.60792013514839</v>
      </c>
      <c r="CB73">
        <v>282.82259761738163</v>
      </c>
      <c r="CC73">
        <v>339.95708854141913</v>
      </c>
      <c r="CD73">
        <v>175.59477991602401</v>
      </c>
      <c r="CE73">
        <v>140.02006954733014</v>
      </c>
      <c r="CF73">
        <v>228.06995388129823</v>
      </c>
      <c r="CG73">
        <v>82.823595890410957</v>
      </c>
      <c r="CH73">
        <v>280.08177505112474</v>
      </c>
      <c r="CI73">
        <v>148.32077190035147</v>
      </c>
      <c r="CJ73">
        <v>124.55224893083616</v>
      </c>
      <c r="CK73">
        <v>29.739219877724693</v>
      </c>
      <c r="CL73">
        <v>232.8188639467902</v>
      </c>
    </row>
    <row r="74" spans="2:90" x14ac:dyDescent="0.25">
      <c r="J74" s="53" t="s">
        <v>10</v>
      </c>
      <c r="K74">
        <v>29.650612155410158</v>
      </c>
      <c r="L74">
        <v>46.690985827095126</v>
      </c>
      <c r="M74">
        <v>50.504642655755248</v>
      </c>
      <c r="N74">
        <v>16.10006042117168</v>
      </c>
      <c r="O74">
        <v>0.24146497067544623</v>
      </c>
      <c r="P74">
        <v>153.95607640217756</v>
      </c>
      <c r="Q74">
        <v>48.072885132835438</v>
      </c>
      <c r="R74">
        <v>19.018467462968989</v>
      </c>
      <c r="S74">
        <v>0.70763226859997364</v>
      </c>
      <c r="T74">
        <v>11.837824549966001</v>
      </c>
      <c r="U74">
        <v>78.790275901146316</v>
      </c>
      <c r="V74">
        <v>209.83995189072735</v>
      </c>
      <c r="W74">
        <v>95.942201385701495</v>
      </c>
      <c r="X74">
        <v>50.80879093221769</v>
      </c>
      <c r="Y74">
        <v>51.247849938130422</v>
      </c>
      <c r="Z74">
        <v>3.2403136502325394</v>
      </c>
      <c r="AA74">
        <v>145.00980237761434</v>
      </c>
      <c r="AB74">
        <v>170.60512461096198</v>
      </c>
      <c r="AC74">
        <v>66.479454042486566</v>
      </c>
      <c r="AD74">
        <v>44.321409989594187</v>
      </c>
      <c r="AE74">
        <v>69.282666684273778</v>
      </c>
      <c r="AF74">
        <v>144.8580017520402</v>
      </c>
      <c r="AG74">
        <v>144.28464239043512</v>
      </c>
      <c r="AH74">
        <v>366.32578429127551</v>
      </c>
      <c r="AI74">
        <v>31.421862153520692</v>
      </c>
      <c r="AJ74">
        <v>134.7803604463806</v>
      </c>
      <c r="AK74">
        <v>613.30670499818905</v>
      </c>
      <c r="AL74">
        <v>240.46912307692301</v>
      </c>
      <c r="AM74">
        <v>28.497193790097459</v>
      </c>
      <c r="AN74">
        <v>130.8196227055094</v>
      </c>
      <c r="AO74">
        <v>63.413878971066659</v>
      </c>
      <c r="AP74">
        <v>119.85291115175617</v>
      </c>
      <c r="AQ74">
        <v>69.183558561611363</v>
      </c>
      <c r="AR74">
        <v>153.31922955184422</v>
      </c>
      <c r="AS74">
        <v>143.15398925586945</v>
      </c>
      <c r="AT74">
        <v>54.916383913295185</v>
      </c>
      <c r="AU74">
        <v>19.92443188499346</v>
      </c>
      <c r="AV74">
        <v>8.5597892284065047</v>
      </c>
      <c r="AW74">
        <v>49.904608098680136</v>
      </c>
      <c r="AX74">
        <v>64.094437121492831</v>
      </c>
      <c r="AY74">
        <v>45.633639289142884</v>
      </c>
      <c r="AZ74">
        <v>44.224470094922125</v>
      </c>
      <c r="BA74">
        <v>49.836737118627433</v>
      </c>
      <c r="BB74">
        <v>19.010993629228118</v>
      </c>
      <c r="BC74">
        <v>15.488971234203593</v>
      </c>
      <c r="BD74">
        <v>56.421673705181412</v>
      </c>
      <c r="BE74">
        <v>8.0660252785160882</v>
      </c>
      <c r="BF74">
        <v>26.68345409904785</v>
      </c>
      <c r="BG74">
        <v>66.588338206116944</v>
      </c>
      <c r="BH74">
        <v>4.610500262681688</v>
      </c>
      <c r="BI74">
        <v>3.4942321300339132</v>
      </c>
      <c r="BJ74">
        <v>3.7683852481491638</v>
      </c>
      <c r="BL74">
        <v>66.804264564560384</v>
      </c>
      <c r="BM74">
        <v>3.1781143877263394</v>
      </c>
      <c r="BN74">
        <v>7.8998777864842813</v>
      </c>
      <c r="BO74">
        <v>1.8874924313212487</v>
      </c>
      <c r="BQ74">
        <v>62.402873005779426</v>
      </c>
      <c r="BR74">
        <v>15.54544622782001</v>
      </c>
      <c r="BS74">
        <v>481.5076370600911</v>
      </c>
      <c r="BT74">
        <v>196.99221415779056</v>
      </c>
      <c r="BU74">
        <v>151.90856939785786</v>
      </c>
      <c r="BV74">
        <v>162.93666425208258</v>
      </c>
      <c r="BW74">
        <v>110.27217440597101</v>
      </c>
      <c r="BX74">
        <v>226.4649134401792</v>
      </c>
      <c r="BY74">
        <v>252.39118438506728</v>
      </c>
      <c r="BZ74">
        <v>270.27562933690643</v>
      </c>
      <c r="CA74">
        <v>221.84055252785427</v>
      </c>
      <c r="CB74">
        <v>321.85030627038782</v>
      </c>
      <c r="CC74">
        <v>390.55905854703798</v>
      </c>
      <c r="CD74">
        <v>198.96345130934657</v>
      </c>
      <c r="CE74">
        <v>150.3417752781514</v>
      </c>
      <c r="CF74">
        <v>270.72736109034207</v>
      </c>
      <c r="CG74">
        <v>93.304384482463973</v>
      </c>
      <c r="CH74">
        <v>317.97742688909386</v>
      </c>
      <c r="CI74">
        <v>168.89571176193039</v>
      </c>
      <c r="CJ74">
        <v>135.74366002104225</v>
      </c>
      <c r="CK74">
        <v>34.900710152060647</v>
      </c>
      <c r="CL74">
        <v>266.45051077966968</v>
      </c>
    </row>
    <row r="75" spans="2:90" x14ac:dyDescent="0.25">
      <c r="J75" s="53" t="s">
        <v>11</v>
      </c>
      <c r="K75">
        <v>29.82923267918769</v>
      </c>
      <c r="L75">
        <v>59.999305565016009</v>
      </c>
      <c r="M75">
        <v>52.490147747851331</v>
      </c>
      <c r="N75">
        <v>18.153971101102034</v>
      </c>
      <c r="O75">
        <v>0.24990376477306331</v>
      </c>
      <c r="P75">
        <v>176.54054792167636</v>
      </c>
      <c r="Q75">
        <v>52.673550391529027</v>
      </c>
      <c r="R75">
        <v>21.798854452328101</v>
      </c>
      <c r="S75">
        <v>0.69833479463141568</v>
      </c>
      <c r="T75">
        <v>13.844561010265004</v>
      </c>
      <c r="U75">
        <v>93.424808860602568</v>
      </c>
      <c r="V75">
        <v>191.54879721014041</v>
      </c>
      <c r="W75">
        <v>105.9363235242874</v>
      </c>
      <c r="X75">
        <v>54.800478682021804</v>
      </c>
      <c r="Y75">
        <v>61.122460330382772</v>
      </c>
      <c r="Z75">
        <v>4.1198540697291701</v>
      </c>
      <c r="AA75">
        <v>155.6382230860456</v>
      </c>
      <c r="AB75">
        <v>173.60830251784159</v>
      </c>
      <c r="AC75">
        <v>89.771845657277012</v>
      </c>
      <c r="AD75">
        <v>49.606714709402155</v>
      </c>
      <c r="AE75">
        <v>79.885254056930037</v>
      </c>
      <c r="AF75">
        <v>165.2999214181709</v>
      </c>
      <c r="AG75">
        <v>176.94213701490804</v>
      </c>
      <c r="AH75">
        <v>484.27247552019588</v>
      </c>
      <c r="AI75">
        <v>42.809266390326449</v>
      </c>
      <c r="AJ75">
        <v>154.77135109267829</v>
      </c>
      <c r="AK75">
        <v>697.25942604252214</v>
      </c>
      <c r="AL75">
        <v>248.71032185768539</v>
      </c>
      <c r="AM75">
        <v>33.975542734206925</v>
      </c>
      <c r="AN75">
        <v>173.00033215488745</v>
      </c>
      <c r="AO75">
        <v>70.029218095030416</v>
      </c>
      <c r="AP75">
        <v>139.98788525193083</v>
      </c>
      <c r="AQ75">
        <v>78.632830984956769</v>
      </c>
      <c r="AR75">
        <v>176.53289916826375</v>
      </c>
      <c r="AS75">
        <v>164.29414087566019</v>
      </c>
      <c r="AT75">
        <v>66.500831090896099</v>
      </c>
      <c r="AU75">
        <v>27.477655088046873</v>
      </c>
      <c r="AV75">
        <v>11.55085365472557</v>
      </c>
      <c r="AW75">
        <v>55.377046943133344</v>
      </c>
      <c r="AX75">
        <v>74.788739569503605</v>
      </c>
      <c r="AY75">
        <v>49.265106220922597</v>
      </c>
      <c r="AZ75">
        <v>49.341697509139209</v>
      </c>
      <c r="BA75">
        <v>53.19318397344712</v>
      </c>
      <c r="BB75">
        <v>20.790986738281784</v>
      </c>
      <c r="BC75">
        <v>15.955226658265133</v>
      </c>
      <c r="BD75">
        <v>55.911901423641069</v>
      </c>
      <c r="BE75">
        <v>10.366407373786746</v>
      </c>
      <c r="BF75">
        <v>39.760233377103965</v>
      </c>
      <c r="BG75">
        <v>97.035342341028638</v>
      </c>
      <c r="BH75">
        <v>5.4853727690305671</v>
      </c>
      <c r="BI75">
        <v>4.226246269876957</v>
      </c>
      <c r="BJ75">
        <v>4.8302928572388133</v>
      </c>
      <c r="BL75">
        <v>82.059521398861648</v>
      </c>
      <c r="BM75">
        <v>3.4836104109359796</v>
      </c>
      <c r="BN75">
        <v>8.9297874037096694</v>
      </c>
      <c r="BO75">
        <v>2.4783482457481254</v>
      </c>
      <c r="BQ75">
        <v>58.038792384326932</v>
      </c>
      <c r="BR75">
        <v>19.446378289948516</v>
      </c>
      <c r="BS75">
        <v>472.05011577424028</v>
      </c>
      <c r="BT75">
        <v>211.57106942831874</v>
      </c>
      <c r="BU75">
        <v>160.07504367070709</v>
      </c>
      <c r="BV75">
        <v>188.10955946076072</v>
      </c>
      <c r="BW75">
        <v>126.48916179958562</v>
      </c>
      <c r="BX75">
        <v>247.06797910807552</v>
      </c>
      <c r="BY75">
        <v>298.05994717479479</v>
      </c>
      <c r="BZ75">
        <v>308.79756014735676</v>
      </c>
      <c r="CA75">
        <v>246.85106643274801</v>
      </c>
      <c r="CB75">
        <v>374.48339375638511</v>
      </c>
      <c r="CC75">
        <v>419.88558033110502</v>
      </c>
      <c r="CD75">
        <v>215.41386819748041</v>
      </c>
      <c r="CE75">
        <v>166.18353895668494</v>
      </c>
      <c r="CF75">
        <v>304.06933209490836</v>
      </c>
      <c r="CG75">
        <v>103.05136213317162</v>
      </c>
      <c r="CH75">
        <v>343.04200035472718</v>
      </c>
      <c r="CI75">
        <v>181.75636999205042</v>
      </c>
      <c r="CJ75">
        <v>161.78464212813589</v>
      </c>
      <c r="CK75">
        <v>39.636592228236921</v>
      </c>
      <c r="CL75">
        <v>260.74449015455178</v>
      </c>
    </row>
    <row r="76" spans="2:90" x14ac:dyDescent="0.25">
      <c r="J76" s="53" t="s">
        <v>12</v>
      </c>
      <c r="K76">
        <v>25.178534923339011</v>
      </c>
      <c r="L76">
        <v>65.872085209560083</v>
      </c>
      <c r="M76">
        <v>47.06957893529141</v>
      </c>
      <c r="N76">
        <v>17.931153147461849</v>
      </c>
      <c r="O76">
        <v>0.23969149376932147</v>
      </c>
      <c r="P76">
        <v>189.51839321419644</v>
      </c>
      <c r="Q76">
        <v>43.125140154169593</v>
      </c>
      <c r="R76">
        <v>21.465470149386604</v>
      </c>
      <c r="S76">
        <v>0.65499630677211873</v>
      </c>
      <c r="T76">
        <v>13.727567848331386</v>
      </c>
      <c r="U76">
        <v>93.910650413024285</v>
      </c>
      <c r="V76">
        <v>160.89132934813546</v>
      </c>
      <c r="W76">
        <v>99.175034943786073</v>
      </c>
      <c r="X76">
        <v>55.994134777499625</v>
      </c>
      <c r="Y76">
        <v>60.336694313834293</v>
      </c>
      <c r="Z76">
        <v>4.8814371805280787</v>
      </c>
      <c r="AA76">
        <v>149.69586339475467</v>
      </c>
      <c r="AB76">
        <v>155.68112515477887</v>
      </c>
      <c r="AC76">
        <v>79.967759838546911</v>
      </c>
      <c r="AD76">
        <v>42.49080124869927</v>
      </c>
      <c r="AE76">
        <v>78.944693388330137</v>
      </c>
      <c r="AF76">
        <v>145.44842768753043</v>
      </c>
      <c r="AG76">
        <v>140.82400966832284</v>
      </c>
      <c r="AH76">
        <v>387.37230863535365</v>
      </c>
      <c r="AI76">
        <v>38.111809295830838</v>
      </c>
      <c r="AJ76">
        <v>127.45419354838708</v>
      </c>
      <c r="AK76">
        <v>393.03012761235436</v>
      </c>
      <c r="AL76">
        <v>171.68232670624076</v>
      </c>
      <c r="AM76">
        <v>34.302391877379677</v>
      </c>
      <c r="AN76">
        <v>132.93650493675796</v>
      </c>
      <c r="AO76">
        <v>58.285158241317397</v>
      </c>
      <c r="AP76">
        <v>106.57606958802609</v>
      </c>
      <c r="AQ76">
        <v>69.027125456260507</v>
      </c>
      <c r="AR76">
        <v>166.28954214360041</v>
      </c>
      <c r="AS76">
        <v>155.61340287345007</v>
      </c>
      <c r="AT76">
        <v>48.642338034175012</v>
      </c>
      <c r="AU76">
        <v>24.55042574990318</v>
      </c>
      <c r="AV76">
        <v>14.726109767594375</v>
      </c>
      <c r="AW76">
        <v>51.057571454789574</v>
      </c>
      <c r="AX76">
        <v>70.836606060606059</v>
      </c>
      <c r="AY76">
        <v>45.285416029046843</v>
      </c>
      <c r="AZ76">
        <v>42.49524534043362</v>
      </c>
      <c r="BA76">
        <v>50.926854438071679</v>
      </c>
      <c r="BB76">
        <v>22.414084526216197</v>
      </c>
      <c r="BC76">
        <v>15.09596111230252</v>
      </c>
      <c r="BD76">
        <v>45.485709442916871</v>
      </c>
      <c r="BE76">
        <v>9.611058700209643</v>
      </c>
      <c r="BF76">
        <v>40.744796003330549</v>
      </c>
      <c r="BG76">
        <v>135.15045835580179</v>
      </c>
      <c r="BH76">
        <v>5.1348914461976491</v>
      </c>
      <c r="BI76">
        <v>4.1357901815736371</v>
      </c>
      <c r="BJ76">
        <v>5.4597479598943481</v>
      </c>
      <c r="BL76">
        <v>76.695671689644101</v>
      </c>
      <c r="BM76">
        <v>3.2311515151515153</v>
      </c>
      <c r="BN76">
        <v>8.4551347942613901</v>
      </c>
      <c r="BO76">
        <v>2.2072876820712453</v>
      </c>
      <c r="BQ76">
        <v>56.902779259491687</v>
      </c>
      <c r="BR76">
        <v>19.247496004262118</v>
      </c>
      <c r="BS76">
        <v>391.55268529528337</v>
      </c>
      <c r="BT76">
        <v>200.14616249264017</v>
      </c>
      <c r="BU76">
        <v>158.10250978334037</v>
      </c>
      <c r="BV76">
        <v>180.65213677264543</v>
      </c>
      <c r="BW76">
        <v>122.49194743841309</v>
      </c>
      <c r="BX76">
        <v>200.01327406332217</v>
      </c>
      <c r="BY76">
        <v>273.81774214745701</v>
      </c>
      <c r="BZ76">
        <v>299.19935772752086</v>
      </c>
      <c r="CA76">
        <v>230.03088918150945</v>
      </c>
      <c r="CB76">
        <v>344.24375602765286</v>
      </c>
      <c r="CC76">
        <v>358.57550704443412</v>
      </c>
      <c r="CD76">
        <v>194.79045026660745</v>
      </c>
      <c r="CE76">
        <v>153.90237416443244</v>
      </c>
      <c r="CF76">
        <v>267.40224616089841</v>
      </c>
      <c r="CG76">
        <v>93.642173624917163</v>
      </c>
      <c r="CH76">
        <v>305.79705575127645</v>
      </c>
      <c r="CI76">
        <v>157.38551256981731</v>
      </c>
      <c r="CJ76">
        <v>153.20514158843923</v>
      </c>
      <c r="CK76">
        <v>37.067740162842163</v>
      </c>
      <c r="CL76">
        <v>221.35695936482045</v>
      </c>
    </row>
    <row r="77" spans="2:90" x14ac:dyDescent="0.25">
      <c r="J77" s="53" t="s">
        <v>13</v>
      </c>
      <c r="K77">
        <v>23.637245487685604</v>
      </c>
      <c r="L77">
        <v>77.671348235294104</v>
      </c>
      <c r="M77">
        <v>48.34452037242675</v>
      </c>
      <c r="N77">
        <v>21.857505953244701</v>
      </c>
      <c r="O77">
        <v>0.31552299937379219</v>
      </c>
      <c r="P77">
        <v>209.48426005606879</v>
      </c>
      <c r="Q77">
        <v>53.006564216503129</v>
      </c>
      <c r="R77">
        <v>24.835387182303435</v>
      </c>
      <c r="S77">
        <v>0.70761944415530342</v>
      </c>
      <c r="T77">
        <v>16.730147497444623</v>
      </c>
      <c r="U77">
        <v>111.77563771741487</v>
      </c>
      <c r="V77">
        <v>181.52033539497756</v>
      </c>
      <c r="W77">
        <v>114.51042093789739</v>
      </c>
      <c r="X77">
        <v>64.291820158339817</v>
      </c>
      <c r="Y77">
        <v>58.084510232522959</v>
      </c>
      <c r="Z77">
        <v>5.6181137375534469</v>
      </c>
      <c r="AA77">
        <v>182.25555197487265</v>
      </c>
      <c r="AB77">
        <v>187.37256526857641</v>
      </c>
      <c r="AC77">
        <v>89.802347368421039</v>
      </c>
      <c r="AD77">
        <v>38.483379292403747</v>
      </c>
      <c r="AE77">
        <v>81.586988331671549</v>
      </c>
      <c r="AF77">
        <v>136.24971413962999</v>
      </c>
      <c r="AG77">
        <v>133.14439166132993</v>
      </c>
      <c r="AH77">
        <v>353.11988950276248</v>
      </c>
      <c r="AI77">
        <v>40.380868868066337</v>
      </c>
      <c r="AJ77">
        <v>121.86230874686039</v>
      </c>
      <c r="AK77">
        <v>319.97866069323265</v>
      </c>
      <c r="AL77">
        <v>154.21627307447486</v>
      </c>
      <c r="AM77">
        <v>33.709070979685293</v>
      </c>
      <c r="AN77">
        <v>147.24365621906446</v>
      </c>
      <c r="AO77">
        <v>56.856810398774066</v>
      </c>
      <c r="AP77">
        <v>110.09489594527895</v>
      </c>
      <c r="AQ77">
        <v>64.183906295030681</v>
      </c>
      <c r="AR77">
        <v>161.36313377734078</v>
      </c>
      <c r="AS77">
        <v>152.63360527601367</v>
      </c>
      <c r="AT77">
        <v>55.427145902591818</v>
      </c>
      <c r="AU77">
        <v>33.07435842699082</v>
      </c>
      <c r="AV77">
        <v>15.624809945352988</v>
      </c>
      <c r="AW77">
        <v>62.659295055439145</v>
      </c>
      <c r="AX77">
        <v>89.962430208639418</v>
      </c>
      <c r="AY77">
        <v>54.753211914256028</v>
      </c>
      <c r="AZ77">
        <v>47.889172676944789</v>
      </c>
      <c r="BA77">
        <v>51.481742029413617</v>
      </c>
      <c r="BB77">
        <v>23.773546840579321</v>
      </c>
      <c r="BC77">
        <v>16.444188932894516</v>
      </c>
      <c r="BD77">
        <v>54.682682740742301</v>
      </c>
      <c r="BE77">
        <v>11.718450581474521</v>
      </c>
      <c r="BF77">
        <v>53.556522641062102</v>
      </c>
      <c r="BG77">
        <v>99.125603796424983</v>
      </c>
      <c r="BH77">
        <v>5.3877068059340329</v>
      </c>
      <c r="BI77">
        <v>4.2062217408830191</v>
      </c>
      <c r="BJ77">
        <v>6.3974676258992806</v>
      </c>
      <c r="BL77">
        <v>87.227919880371459</v>
      </c>
      <c r="BM77">
        <v>3.4430504137293156</v>
      </c>
      <c r="BN77">
        <v>5.8824696256661175</v>
      </c>
      <c r="BO77">
        <v>2.5187505449281069</v>
      </c>
      <c r="BQ77">
        <v>70.878953771289545</v>
      </c>
      <c r="BR77">
        <v>21.920754716981133</v>
      </c>
      <c r="BS77">
        <v>425.37503414634148</v>
      </c>
      <c r="BT77">
        <v>226.01466124398254</v>
      </c>
      <c r="BU77">
        <v>164.71256598170797</v>
      </c>
      <c r="BV77">
        <v>180.92108817472098</v>
      </c>
      <c r="BW77">
        <v>122.77860865875145</v>
      </c>
      <c r="BX77">
        <v>188.61728729651114</v>
      </c>
      <c r="BY77">
        <v>267.91627237732183</v>
      </c>
      <c r="BZ77">
        <v>297.99270471535181</v>
      </c>
      <c r="CA77">
        <v>223.46090136555102</v>
      </c>
      <c r="CB77">
        <v>301.58294676823175</v>
      </c>
      <c r="CC77">
        <v>335.58879412669808</v>
      </c>
      <c r="CD77">
        <v>187.41150378188243</v>
      </c>
      <c r="CE77">
        <v>149.00157224736049</v>
      </c>
      <c r="CF77">
        <v>281.57750607220783</v>
      </c>
      <c r="CG77">
        <v>88.105160069986312</v>
      </c>
      <c r="CH77">
        <v>284.01968911471266</v>
      </c>
      <c r="CI77">
        <v>171.51132677422459</v>
      </c>
      <c r="CJ77">
        <v>162.08881810475481</v>
      </c>
      <c r="CK77">
        <v>43.984419380578899</v>
      </c>
      <c r="CL77">
        <v>227.50216780621403</v>
      </c>
    </row>
    <row r="78" spans="2:90" x14ac:dyDescent="0.25">
      <c r="J78" s="53" t="s">
        <v>14</v>
      </c>
      <c r="K78">
        <v>26.377586679983757</v>
      </c>
      <c r="L78">
        <v>100.66655407148875</v>
      </c>
      <c r="M78">
        <v>53.255517846032014</v>
      </c>
      <c r="N78">
        <v>25.686160112920803</v>
      </c>
      <c r="O78">
        <v>0.37869582036229987</v>
      </c>
      <c r="P78">
        <v>235.49116949271905</v>
      </c>
      <c r="Q78">
        <v>65.300436737002826</v>
      </c>
      <c r="R78">
        <v>27.674272589635951</v>
      </c>
      <c r="S78">
        <v>0.79685005320447555</v>
      </c>
      <c r="T78">
        <v>19.445428841115248</v>
      </c>
      <c r="U78">
        <v>136.10029901421768</v>
      </c>
      <c r="V78">
        <v>201.48804485389542</v>
      </c>
      <c r="W78">
        <v>135.98351056251377</v>
      </c>
      <c r="X78">
        <v>73.439536343661729</v>
      </c>
      <c r="Y78">
        <v>62.139490687951344</v>
      </c>
      <c r="Z78">
        <v>6.4201691858323651</v>
      </c>
      <c r="AA78">
        <v>221.9830895255148</v>
      </c>
      <c r="AB78">
        <v>217.98152221129888</v>
      </c>
      <c r="AC78">
        <v>91.552801333164567</v>
      </c>
      <c r="AD78">
        <v>42.564833992506244</v>
      </c>
      <c r="AE78">
        <v>92.563005129318512</v>
      </c>
      <c r="AF78">
        <v>148.54015711321944</v>
      </c>
      <c r="AG78">
        <v>146.35462347544987</v>
      </c>
      <c r="AH78">
        <v>414.22062697373497</v>
      </c>
      <c r="AI78">
        <v>47.425901573010968</v>
      </c>
      <c r="AJ78">
        <v>129.77838220384069</v>
      </c>
      <c r="AK78">
        <v>332.41833124457736</v>
      </c>
      <c r="AL78">
        <v>187.86008975954923</v>
      </c>
      <c r="AM78">
        <v>36.695401740144845</v>
      </c>
      <c r="AN78">
        <v>164.90963900762785</v>
      </c>
      <c r="AO78">
        <v>55.257363941957813</v>
      </c>
      <c r="AP78">
        <v>138.45169712190634</v>
      </c>
      <c r="AQ78">
        <v>77.22511342480864</v>
      </c>
      <c r="AR78">
        <v>176.811521855949</v>
      </c>
      <c r="AS78">
        <v>169.57104184957566</v>
      </c>
      <c r="AT78">
        <v>76.420204744924163</v>
      </c>
      <c r="AU78">
        <v>40.826930352701673</v>
      </c>
      <c r="AV78">
        <v>18.912994383917763</v>
      </c>
      <c r="AW78">
        <v>75.616557898159556</v>
      </c>
      <c r="AX78">
        <v>105.50505310645127</v>
      </c>
      <c r="AY78">
        <v>60.41088449007033</v>
      </c>
      <c r="AZ78">
        <v>55.581363646262055</v>
      </c>
      <c r="BA78">
        <v>52.501445705159661</v>
      </c>
      <c r="BB78">
        <v>24.978233282599671</v>
      </c>
      <c r="BC78">
        <v>18.604140317952481</v>
      </c>
      <c r="BD78">
        <v>62.259263342508184</v>
      </c>
      <c r="BE78">
        <v>15.123558882926353</v>
      </c>
      <c r="BF78">
        <v>65.389691635160673</v>
      </c>
      <c r="BG78">
        <v>137.86471271867228</v>
      </c>
      <c r="BH78">
        <v>5.982288361553608</v>
      </c>
      <c r="BI78">
        <v>4.7631679380276628</v>
      </c>
      <c r="BJ78">
        <v>6.1264317114220397</v>
      </c>
      <c r="BL78">
        <v>100.59348811455355</v>
      </c>
      <c r="BM78">
        <v>4.1885726702076296</v>
      </c>
      <c r="BN78">
        <v>6.9529029878273683</v>
      </c>
      <c r="BO78">
        <v>3.1645473213462481</v>
      </c>
      <c r="BQ78">
        <v>79.661006598733067</v>
      </c>
      <c r="BR78">
        <v>25.819790572021088</v>
      </c>
      <c r="BS78">
        <v>476.95739644970416</v>
      </c>
      <c r="BT78">
        <v>250.39125289725939</v>
      </c>
      <c r="BU78">
        <v>177.82288413764078</v>
      </c>
      <c r="BV78">
        <v>205.33383560989586</v>
      </c>
      <c r="BW78">
        <v>137.35309689260637</v>
      </c>
      <c r="BX78">
        <v>207.29662626335283</v>
      </c>
      <c r="BY78">
        <v>290.81974029356496</v>
      </c>
      <c r="BZ78">
        <v>334.15370863940706</v>
      </c>
      <c r="CA78">
        <v>250.01906807082872</v>
      </c>
      <c r="CB78">
        <v>271.24273243792368</v>
      </c>
      <c r="CC78">
        <v>359.25151501892412</v>
      </c>
      <c r="CD78">
        <v>200.39554381644314</v>
      </c>
      <c r="CE78">
        <v>160.5104426085808</v>
      </c>
      <c r="CF78">
        <v>307.35387069894114</v>
      </c>
      <c r="CG78">
        <v>95.426851230054751</v>
      </c>
      <c r="CH78">
        <v>279.64954700517706</v>
      </c>
      <c r="CI78">
        <v>192.00089850885763</v>
      </c>
      <c r="CJ78">
        <v>197.62867180849034</v>
      </c>
      <c r="CK78">
        <v>49.294902947519773</v>
      </c>
      <c r="CL78">
        <v>247.96440144392875</v>
      </c>
    </row>
    <row r="79" spans="2:90" x14ac:dyDescent="0.25">
      <c r="J79" s="53" t="s">
        <v>15</v>
      </c>
      <c r="K79">
        <v>26.543530660198588</v>
      </c>
      <c r="L79">
        <v>109.58489526106801</v>
      </c>
      <c r="M79">
        <v>57.268347636485608</v>
      </c>
      <c r="N79">
        <v>25.294368393702481</v>
      </c>
      <c r="O79">
        <v>0.38763265613843695</v>
      </c>
      <c r="P79">
        <v>239.83295588754262</v>
      </c>
      <c r="Q79">
        <v>73.034156215700747</v>
      </c>
      <c r="R79">
        <v>28.238287021348693</v>
      </c>
      <c r="S79">
        <v>0.83709112515030237</v>
      </c>
      <c r="T79">
        <v>22.338749371207065</v>
      </c>
      <c r="U79">
        <v>150.09543520819216</v>
      </c>
      <c r="V79">
        <v>205.96556483029491</v>
      </c>
      <c r="W79">
        <v>145.25416686401232</v>
      </c>
      <c r="X79">
        <v>75.830278228994345</v>
      </c>
      <c r="Y79">
        <v>74.902957808656893</v>
      </c>
      <c r="Z79">
        <v>7.3209993856235904</v>
      </c>
      <c r="AA79">
        <v>227.75794450090854</v>
      </c>
      <c r="AB79">
        <v>229.32930172296221</v>
      </c>
      <c r="AC79">
        <v>117.73537484680725</v>
      </c>
      <c r="AD79">
        <v>38.698786363517982</v>
      </c>
      <c r="AE79">
        <v>91.894278851403001</v>
      </c>
      <c r="AF79">
        <v>138.54132834424695</v>
      </c>
      <c r="AG79">
        <v>122.46568431473337</v>
      </c>
      <c r="AH79">
        <v>393.3104852418482</v>
      </c>
      <c r="AI79">
        <v>61.371837141542713</v>
      </c>
      <c r="AJ79">
        <v>124.1579919250093</v>
      </c>
      <c r="AK79">
        <v>328.66345363849757</v>
      </c>
      <c r="AL79">
        <v>197.32898854707682</v>
      </c>
      <c r="AM79">
        <v>34.901310806874449</v>
      </c>
      <c r="AN79">
        <v>159.32392626575049</v>
      </c>
      <c r="AO79">
        <v>49.657235768312113</v>
      </c>
      <c r="AP79">
        <v>149.60822619610167</v>
      </c>
      <c r="AQ79">
        <v>71.487560624116611</v>
      </c>
      <c r="AR79">
        <v>168.40517180763464</v>
      </c>
      <c r="AS79">
        <v>160.96788615908537</v>
      </c>
      <c r="AT79">
        <v>84.326987919468976</v>
      </c>
      <c r="AU79">
        <v>50.900044898230675</v>
      </c>
      <c r="AV79">
        <v>21.553098995976093</v>
      </c>
      <c r="AW79">
        <v>71.25360604856877</v>
      </c>
      <c r="AX79">
        <v>94.937538243886721</v>
      </c>
      <c r="AY79">
        <v>61.268912139246169</v>
      </c>
      <c r="AZ79">
        <v>59.59093605588393</v>
      </c>
      <c r="BA79">
        <v>55.754793926247288</v>
      </c>
      <c r="BB79">
        <v>28.374820843736828</v>
      </c>
      <c r="BC79">
        <v>19.553705545389448</v>
      </c>
      <c r="BD79">
        <v>64.997318691581128</v>
      </c>
      <c r="BE79">
        <v>18.392312691486392</v>
      </c>
      <c r="BF79">
        <v>68.811764013188878</v>
      </c>
      <c r="BG79">
        <v>171.08505570405501</v>
      </c>
      <c r="BH79">
        <v>6.3165990907973946</v>
      </c>
      <c r="BI79">
        <v>4.7247083266003367</v>
      </c>
      <c r="BJ79">
        <v>6.9677843981021725</v>
      </c>
      <c r="BL79">
        <v>105.73500442533823</v>
      </c>
      <c r="BM79">
        <v>5.0278866088428176</v>
      </c>
      <c r="BN79">
        <v>6.9941150611504899</v>
      </c>
      <c r="BO79">
        <v>3.8755030896265099</v>
      </c>
      <c r="BQ79">
        <v>78.406588338162621</v>
      </c>
      <c r="BR79">
        <v>27.065570258117315</v>
      </c>
      <c r="BS79">
        <v>527.45591840161183</v>
      </c>
      <c r="BT79">
        <v>259.63459272964792</v>
      </c>
      <c r="BU79">
        <v>188.06912611771401</v>
      </c>
      <c r="BV79">
        <v>200.72773278148452</v>
      </c>
      <c r="BW79">
        <v>134.65286111690028</v>
      </c>
      <c r="BX79">
        <v>196.57838903324071</v>
      </c>
      <c r="BY79">
        <v>279.15837483568771</v>
      </c>
      <c r="BZ79">
        <v>320.84035595667302</v>
      </c>
      <c r="CA79">
        <v>237.47806154524145</v>
      </c>
      <c r="CB79">
        <v>230.41222579015732</v>
      </c>
      <c r="CC79">
        <v>334.36018504375147</v>
      </c>
      <c r="CD79">
        <v>182.23537146724763</v>
      </c>
      <c r="CE79">
        <v>152.57791671398601</v>
      </c>
      <c r="CF79">
        <v>298.08298000361015</v>
      </c>
      <c r="CG79">
        <v>83.478127371376544</v>
      </c>
      <c r="CH79">
        <v>239.96717430401</v>
      </c>
      <c r="CI79">
        <v>190.37385398981326</v>
      </c>
      <c r="CJ79">
        <v>191.05682803876954</v>
      </c>
      <c r="CK79">
        <v>53.861247412153745</v>
      </c>
      <c r="CL79">
        <v>253.76558359437627</v>
      </c>
    </row>
    <row r="80" spans="2:90" x14ac:dyDescent="0.25">
      <c r="J80" s="53" t="s">
        <v>16</v>
      </c>
      <c r="K80">
        <v>31.519198418211939</v>
      </c>
      <c r="L80">
        <v>104.00195594664856</v>
      </c>
      <c r="M80">
        <v>61.103625739130436</v>
      </c>
      <c r="N80">
        <v>24.993620009485049</v>
      </c>
      <c r="O80">
        <v>0.37394828555770865</v>
      </c>
      <c r="P80">
        <v>199.13728361796726</v>
      </c>
      <c r="Q80">
        <v>81.367747696601967</v>
      </c>
      <c r="R80">
        <v>27.982448028543345</v>
      </c>
      <c r="S80">
        <v>0.84946979070889228</v>
      </c>
      <c r="T80">
        <v>21.127869966393945</v>
      </c>
      <c r="U80">
        <v>160.76898429396951</v>
      </c>
      <c r="V80">
        <v>204.16732079243803</v>
      </c>
      <c r="W80">
        <v>136.04576553238579</v>
      </c>
      <c r="X80">
        <v>80.79238444272471</v>
      </c>
      <c r="Y80">
        <v>92.618652731552046</v>
      </c>
      <c r="Z80">
        <v>8.510092384666903</v>
      </c>
      <c r="AA80">
        <v>221.47380897822248</v>
      </c>
      <c r="AB80">
        <v>236.49418423371523</v>
      </c>
      <c r="AC80">
        <v>149.49486147213599</v>
      </c>
      <c r="AD80">
        <v>41.531786300941249</v>
      </c>
      <c r="AE80">
        <v>98.998680778628895</v>
      </c>
      <c r="AF80">
        <v>147.48515051265812</v>
      </c>
      <c r="AG80">
        <v>130.29971472313881</v>
      </c>
      <c r="AH80">
        <v>419.51499417022927</v>
      </c>
      <c r="AI80">
        <v>71.466610948600078</v>
      </c>
      <c r="AJ80">
        <v>124.91967443080901</v>
      </c>
      <c r="AK80">
        <v>365.38240438778536</v>
      </c>
      <c r="AL80">
        <v>220.0447895285844</v>
      </c>
      <c r="AM80">
        <v>38.32946225088493</v>
      </c>
      <c r="AN80">
        <v>173.85470956289754</v>
      </c>
      <c r="AO80">
        <v>51.597058456251467</v>
      </c>
      <c r="AP80">
        <v>170.68595513965755</v>
      </c>
      <c r="AQ80">
        <v>86.228509364338919</v>
      </c>
      <c r="AR80">
        <v>181.07917867967765</v>
      </c>
      <c r="AS80">
        <v>167.87384884398679</v>
      </c>
      <c r="AT80">
        <v>88.773850795742831</v>
      </c>
      <c r="AU80">
        <v>62.647610741378948</v>
      </c>
      <c r="AV80">
        <v>24.054642833104168</v>
      </c>
      <c r="AW80">
        <v>71.115099525407402</v>
      </c>
      <c r="AX80">
        <v>92.116358288100685</v>
      </c>
      <c r="AY80">
        <v>60.163231690831047</v>
      </c>
      <c r="AZ80">
        <v>63.56246074853604</v>
      </c>
      <c r="BA80">
        <v>53.024184696515988</v>
      </c>
      <c r="BB80">
        <v>27.058460025668374</v>
      </c>
      <c r="BC80">
        <v>18.32630364231132</v>
      </c>
      <c r="BD80">
        <v>74.353073579219682</v>
      </c>
      <c r="BE80">
        <v>21.883025306309399</v>
      </c>
      <c r="BF80">
        <v>76.789835680751182</v>
      </c>
      <c r="BG80">
        <v>161.73302979257497</v>
      </c>
      <c r="BH80">
        <v>6.8011962468018465</v>
      </c>
      <c r="BI80">
        <v>5.2331107729433803</v>
      </c>
      <c r="BJ80">
        <v>7.1113954127672798</v>
      </c>
      <c r="BL80">
        <v>126.17043364973014</v>
      </c>
      <c r="BM80">
        <v>5.7960952465961295</v>
      </c>
      <c r="BN80">
        <v>7.6892271774774539</v>
      </c>
      <c r="BO80">
        <v>4.563102076479967</v>
      </c>
      <c r="BQ80">
        <v>71.559906845437567</v>
      </c>
      <c r="BR80">
        <v>31.032033828945579</v>
      </c>
      <c r="BS80">
        <v>577.81472058910867</v>
      </c>
      <c r="BT80">
        <v>260.90747874370993</v>
      </c>
      <c r="BU80">
        <v>196.65461575525876</v>
      </c>
      <c r="BV80">
        <v>213.29704918420711</v>
      </c>
      <c r="BW80">
        <v>145.74634221053009</v>
      </c>
      <c r="BX80">
        <v>208.49313533002532</v>
      </c>
      <c r="BY80">
        <v>279.5077395101996</v>
      </c>
      <c r="BZ80">
        <v>340.39448064392491</v>
      </c>
      <c r="CA80">
        <v>252.45070258818214</v>
      </c>
      <c r="CB80">
        <v>227.20454396742883</v>
      </c>
      <c r="CC80">
        <v>335.70700485722364</v>
      </c>
      <c r="CD80">
        <v>182.51511882342692</v>
      </c>
      <c r="CE80">
        <v>161.94795465922911</v>
      </c>
      <c r="CF80">
        <v>290.87108467127274</v>
      </c>
      <c r="CG80">
        <v>84.134316745015397</v>
      </c>
      <c r="CH80">
        <v>233.56567232852325</v>
      </c>
      <c r="CI80">
        <v>199.45517115080739</v>
      </c>
      <c r="CJ80">
        <v>194.87493376124192</v>
      </c>
      <c r="CK80">
        <v>58.154679256459964</v>
      </c>
      <c r="CL80">
        <v>257.88509262924987</v>
      </c>
    </row>
    <row r="81" spans="10:90" x14ac:dyDescent="0.25">
      <c r="J81" s="53" t="s">
        <v>17</v>
      </c>
      <c r="K81">
        <v>33.034244652900149</v>
      </c>
      <c r="L81">
        <v>97.494058373508153</v>
      </c>
      <c r="M81">
        <v>63.567408205255681</v>
      </c>
      <c r="N81">
        <v>25.777442861499946</v>
      </c>
      <c r="O81">
        <v>0.38438587128244384</v>
      </c>
      <c r="P81">
        <v>192.88816153906683</v>
      </c>
      <c r="Q81">
        <v>74.252628082606876</v>
      </c>
      <c r="R81">
        <v>28.298420811817767</v>
      </c>
      <c r="S81">
        <v>0.94881274375919733</v>
      </c>
      <c r="T81">
        <v>20.976378044093781</v>
      </c>
      <c r="U81">
        <v>171.15831215605976</v>
      </c>
      <c r="V81">
        <v>223.81181600031735</v>
      </c>
      <c r="W81">
        <v>139.10897683273797</v>
      </c>
      <c r="X81">
        <v>81.559977113663891</v>
      </c>
      <c r="Y81">
        <v>96.628995495295797</v>
      </c>
      <c r="Z81">
        <v>9.687913870203726</v>
      </c>
      <c r="AA81">
        <v>211.15592667054881</v>
      </c>
      <c r="AB81">
        <v>243.17164529246168</v>
      </c>
      <c r="AC81">
        <v>161.63482921780277</v>
      </c>
      <c r="AD81">
        <v>38.530888534948701</v>
      </c>
      <c r="AE81">
        <v>102.7221621099411</v>
      </c>
      <c r="AF81">
        <v>142.04691950938155</v>
      </c>
      <c r="AG81">
        <v>127.78578440698604</v>
      </c>
      <c r="AH81">
        <v>420.75793216630206</v>
      </c>
      <c r="AI81">
        <v>73.965861107422654</v>
      </c>
      <c r="AJ81">
        <v>127.99544718245691</v>
      </c>
      <c r="AK81">
        <v>378.91389957531851</v>
      </c>
      <c r="AL81">
        <v>240.40368608799051</v>
      </c>
      <c r="AM81">
        <v>37.713983338176888</v>
      </c>
      <c r="AN81">
        <v>184.58413952727187</v>
      </c>
      <c r="AO81">
        <v>49.175013159675743</v>
      </c>
      <c r="AP81">
        <v>148.4016921782262</v>
      </c>
      <c r="AQ81">
        <v>90.570742150333032</v>
      </c>
      <c r="AR81">
        <v>184.72467364611609</v>
      </c>
      <c r="AS81">
        <v>169.87893843093497</v>
      </c>
      <c r="AT81">
        <v>65.94886512343497</v>
      </c>
      <c r="AU81">
        <v>52.298509771986971</v>
      </c>
      <c r="AV81">
        <v>26.083995303875255</v>
      </c>
      <c r="AW81">
        <v>73.074963399762922</v>
      </c>
      <c r="AX81">
        <v>82.245121209732829</v>
      </c>
      <c r="AY81">
        <v>56.779367626811521</v>
      </c>
      <c r="AZ81">
        <v>61.812694056273692</v>
      </c>
      <c r="BA81">
        <v>52.864522689330713</v>
      </c>
      <c r="BB81">
        <v>31.150930962277322</v>
      </c>
      <c r="BC81">
        <v>18.679226593189028</v>
      </c>
      <c r="BD81">
        <v>77.328269070341307</v>
      </c>
      <c r="BE81">
        <v>22.631898970396897</v>
      </c>
      <c r="BF81">
        <v>70.639140225179119</v>
      </c>
      <c r="BG81">
        <v>57.919963315066887</v>
      </c>
      <c r="BH81">
        <v>7.2027060971945023</v>
      </c>
      <c r="BI81">
        <v>5.4847933956878769</v>
      </c>
      <c r="BJ81">
        <v>8.0905272606460485</v>
      </c>
      <c r="BL81">
        <v>125.07823613953038</v>
      </c>
      <c r="BM81">
        <v>7.0568208971192679</v>
      </c>
      <c r="BN81">
        <v>8.1929315590250358</v>
      </c>
      <c r="BO81">
        <v>5.3788580427776154</v>
      </c>
      <c r="BQ81">
        <v>71.730960123478056</v>
      </c>
      <c r="BR81">
        <v>34.042098966438488</v>
      </c>
      <c r="BS81">
        <v>627.56609701343427</v>
      </c>
      <c r="BT81">
        <v>250.73381785235958</v>
      </c>
      <c r="BU81">
        <v>206.00587510831662</v>
      </c>
      <c r="BV81">
        <v>221.61570960044196</v>
      </c>
      <c r="BW81">
        <v>149.66993767095647</v>
      </c>
      <c r="BX81">
        <v>213.67891846744388</v>
      </c>
      <c r="BY81">
        <v>272.05396694366482</v>
      </c>
      <c r="BZ81">
        <v>346.11195192761915</v>
      </c>
      <c r="CA81">
        <v>258.16712068591949</v>
      </c>
      <c r="CB81">
        <v>221.5510570340814</v>
      </c>
      <c r="CC81">
        <v>331.64021061773974</v>
      </c>
      <c r="CD81">
        <v>175.49077862615516</v>
      </c>
      <c r="CE81">
        <v>164.96944376771467</v>
      </c>
      <c r="CF81">
        <v>274.42423714548551</v>
      </c>
      <c r="CG81">
        <v>85.89866600174544</v>
      </c>
      <c r="CH81">
        <v>228.77254311771969</v>
      </c>
      <c r="CI81">
        <v>189.5456427749381</v>
      </c>
      <c r="CJ81">
        <v>198.6730822153423</v>
      </c>
      <c r="CK81">
        <v>59.626383271225642</v>
      </c>
      <c r="CL81">
        <v>282.13760572118991</v>
      </c>
    </row>
    <row r="82" spans="10:90" x14ac:dyDescent="0.25">
      <c r="J82" s="53" t="s">
        <v>18</v>
      </c>
      <c r="K82">
        <v>25.591577191702282</v>
      </c>
      <c r="L82">
        <v>96.651459987425241</v>
      </c>
      <c r="M82">
        <v>65.519414682267836</v>
      </c>
      <c r="N82">
        <v>24.19209545134213</v>
      </c>
      <c r="O82">
        <v>0.36689938570559993</v>
      </c>
      <c r="P82">
        <v>175.49616388253412</v>
      </c>
      <c r="Q82">
        <v>60.863374613180838</v>
      </c>
      <c r="R82">
        <v>25.587420190542563</v>
      </c>
      <c r="S82">
        <v>0.87283359684191997</v>
      </c>
      <c r="T82">
        <v>19.878966508241358</v>
      </c>
      <c r="U82">
        <v>166.03432700993676</v>
      </c>
      <c r="V82">
        <v>209.78722563565597</v>
      </c>
      <c r="W82">
        <v>135.57766986148212</v>
      </c>
      <c r="X82">
        <v>81.904784327112964</v>
      </c>
      <c r="Y82">
        <v>90.801382704081803</v>
      </c>
      <c r="Z82">
        <v>10.163984949854248</v>
      </c>
      <c r="AA82">
        <v>177.07131992846283</v>
      </c>
      <c r="AB82">
        <v>201.73011900057082</v>
      </c>
      <c r="AC82">
        <v>117.41377491825759</v>
      </c>
      <c r="AD82">
        <v>34.130139135892875</v>
      </c>
      <c r="AE82">
        <v>88.320235483602232</v>
      </c>
      <c r="AF82">
        <v>115.38915790716902</v>
      </c>
      <c r="AG82">
        <v>107.77829441181215</v>
      </c>
      <c r="AH82">
        <v>367.28443536987595</v>
      </c>
      <c r="AI82">
        <v>58.74782142378335</v>
      </c>
      <c r="AJ82">
        <v>111.1144932830066</v>
      </c>
      <c r="AK82">
        <v>334.22284879915418</v>
      </c>
      <c r="AL82">
        <v>213.6719953445384</v>
      </c>
      <c r="AM82">
        <v>31.841277522380832</v>
      </c>
      <c r="AN82">
        <v>153.63864589668026</v>
      </c>
      <c r="AO82">
        <v>42.434551548518918</v>
      </c>
      <c r="AP82">
        <v>97.670108993112578</v>
      </c>
      <c r="AQ82">
        <v>77.68355623057559</v>
      </c>
      <c r="AR82">
        <v>157.43832912046346</v>
      </c>
      <c r="AS82">
        <v>141.54830578312084</v>
      </c>
      <c r="AT82">
        <v>35.145420915595103</v>
      </c>
      <c r="AU82">
        <v>60.448950636619919</v>
      </c>
      <c r="AV82">
        <v>27.385381409270185</v>
      </c>
      <c r="AW82">
        <v>56.342270174045872</v>
      </c>
      <c r="AX82">
        <v>71.478318039235361</v>
      </c>
      <c r="AY82">
        <v>42.466415225788793</v>
      </c>
      <c r="AZ82">
        <v>63.842556185588343</v>
      </c>
      <c r="BA82">
        <v>52.103164265245184</v>
      </c>
      <c r="BB82">
        <v>32.314610638983183</v>
      </c>
      <c r="BC82">
        <v>19.12015305965512</v>
      </c>
      <c r="BD82">
        <v>68.545047442393624</v>
      </c>
      <c r="BE82">
        <v>23.78516542529966</v>
      </c>
      <c r="BF82">
        <v>65.858491665695297</v>
      </c>
      <c r="BG82">
        <v>70.801495430450586</v>
      </c>
      <c r="BH82">
        <v>6.2193538628313574</v>
      </c>
      <c r="BI82">
        <v>4.8491702435722797</v>
      </c>
      <c r="BJ82">
        <v>8.5649356038256848</v>
      </c>
      <c r="BL82">
        <v>110.04521422932464</v>
      </c>
      <c r="BM82">
        <v>6.5341593865837986</v>
      </c>
      <c r="BN82">
        <v>7.4787288197222033</v>
      </c>
      <c r="BO82">
        <v>5.0251918200678372</v>
      </c>
      <c r="BQ82">
        <v>66.819109421109033</v>
      </c>
      <c r="BR82">
        <v>32.318071774423238</v>
      </c>
      <c r="BS82">
        <v>644.312462952847</v>
      </c>
      <c r="BT82">
        <v>218.59617747098002</v>
      </c>
      <c r="BU82">
        <v>214.04391510256772</v>
      </c>
      <c r="BV82">
        <v>185.6628149668272</v>
      </c>
      <c r="BW82">
        <v>127.11214202872692</v>
      </c>
      <c r="BX82">
        <v>178.49002597310812</v>
      </c>
      <c r="BY82">
        <v>218.55696480134509</v>
      </c>
      <c r="BZ82">
        <v>288.61298023392885</v>
      </c>
      <c r="CA82">
        <v>215.15933372332893</v>
      </c>
      <c r="CB82">
        <v>177.77675446675264</v>
      </c>
      <c r="CC82">
        <v>276.60861674084958</v>
      </c>
      <c r="CD82">
        <v>142.34739746921159</v>
      </c>
      <c r="CE82">
        <v>137.12497263653631</v>
      </c>
      <c r="CF82">
        <v>213.34546440048004</v>
      </c>
      <c r="CG82">
        <v>73.042371901145074</v>
      </c>
      <c r="CH82">
        <v>191.163202332477</v>
      </c>
      <c r="CI82">
        <v>158.21655005437347</v>
      </c>
      <c r="CJ82">
        <v>184.09264721949086</v>
      </c>
      <c r="CK82">
        <v>56.314425857735088</v>
      </c>
      <c r="CL82">
        <v>266.34583881955137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2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10" customWidth="1"/>
    <col min="11" max="11" width="12" bestFit="1" customWidth="1"/>
    <col min="12" max="12" width="11" customWidth="1"/>
  </cols>
  <sheetData>
    <row r="1" spans="2:26" ht="15.75" x14ac:dyDescent="0.25">
      <c r="B1" s="62" t="s">
        <v>194</v>
      </c>
    </row>
    <row r="2" spans="2:26" s="31" customFormat="1" ht="15.75" x14ac:dyDescent="0.25">
      <c r="B2" s="62"/>
    </row>
    <row r="3" spans="2:26" x14ac:dyDescent="0.25">
      <c r="J3" s="64" t="s">
        <v>232</v>
      </c>
      <c r="N3" s="31"/>
      <c r="P3" s="64" t="s">
        <v>234</v>
      </c>
      <c r="T3" s="31"/>
      <c r="V3" s="64" t="s">
        <v>233</v>
      </c>
    </row>
    <row r="4" spans="2:26" x14ac:dyDescent="0.25">
      <c r="J4" s="45" t="s">
        <v>195</v>
      </c>
      <c r="K4" s="63" t="s">
        <v>238</v>
      </c>
      <c r="L4" s="45" t="s">
        <v>231</v>
      </c>
      <c r="M4" s="45" t="s">
        <v>239</v>
      </c>
      <c r="N4" s="45" t="s">
        <v>235</v>
      </c>
      <c r="P4" s="59" t="s">
        <v>195</v>
      </c>
      <c r="Q4" s="63" t="s">
        <v>238</v>
      </c>
      <c r="R4" s="45" t="s">
        <v>231</v>
      </c>
      <c r="S4" s="45" t="s">
        <v>239</v>
      </c>
      <c r="T4" s="45" t="s">
        <v>235</v>
      </c>
      <c r="V4" s="59" t="s">
        <v>195</v>
      </c>
      <c r="W4" s="63" t="s">
        <v>238</v>
      </c>
      <c r="X4" s="45" t="s">
        <v>231</v>
      </c>
      <c r="Y4" s="45" t="s">
        <v>239</v>
      </c>
      <c r="Z4" s="45" t="s">
        <v>235</v>
      </c>
    </row>
    <row r="5" spans="2:26" x14ac:dyDescent="0.25">
      <c r="J5" t="s">
        <v>35</v>
      </c>
      <c r="K5" s="65">
        <f>SUM(L5:M5)</f>
        <v>11.865801725571705</v>
      </c>
      <c r="L5" s="48">
        <v>1</v>
      </c>
      <c r="M5" s="48">
        <v>10.865801725571705</v>
      </c>
      <c r="N5" s="37">
        <v>22466.173321156966</v>
      </c>
      <c r="P5" s="53" t="s">
        <v>35</v>
      </c>
      <c r="Q5" s="65">
        <f>SUM(R5:S5)</f>
        <v>10.186047937899612</v>
      </c>
      <c r="R5" s="48">
        <v>0.4</v>
      </c>
      <c r="S5" s="48">
        <v>9.7860479378996121</v>
      </c>
      <c r="T5" s="37">
        <v>34881.443366142092</v>
      </c>
      <c r="V5" s="53" t="s">
        <v>35</v>
      </c>
      <c r="W5" s="65">
        <f>SUM(X5:Y5)</f>
        <v>9.77760497997577</v>
      </c>
      <c r="X5" s="48">
        <v>0.4</v>
      </c>
      <c r="Y5" s="48">
        <v>9.3776049799757697</v>
      </c>
      <c r="Z5" s="67">
        <v>40708.501935922366</v>
      </c>
    </row>
    <row r="6" spans="2:26" x14ac:dyDescent="0.25">
      <c r="J6" t="s">
        <v>36</v>
      </c>
      <c r="K6" s="65">
        <f t="shared" ref="K6:K69" si="0">SUM(L6:M6)</f>
        <v>9.9861324310197492</v>
      </c>
      <c r="L6" s="48">
        <v>1.5</v>
      </c>
      <c r="M6" s="48">
        <v>8.4861324310197492</v>
      </c>
      <c r="N6" s="37">
        <v>20059.210770426569</v>
      </c>
      <c r="P6" s="53" t="s">
        <v>36</v>
      </c>
      <c r="Q6" s="65">
        <f t="shared" ref="Q6:Q69" si="1">SUM(R6:S6)</f>
        <v>9.7842448676982539</v>
      </c>
      <c r="R6" s="48">
        <v>2.4</v>
      </c>
      <c r="S6" s="48">
        <v>7.3842448676982544</v>
      </c>
      <c r="T6" s="37">
        <v>31973.934742035428</v>
      </c>
      <c r="V6" s="53" t="s">
        <v>36</v>
      </c>
      <c r="W6" s="65">
        <f t="shared" ref="W6:W69" si="2">SUM(X6:Y6)</f>
        <v>5.9881464046840192</v>
      </c>
      <c r="X6" s="48">
        <v>0.2</v>
      </c>
      <c r="Y6" s="48">
        <v>5.788146404684019</v>
      </c>
      <c r="Z6" s="67">
        <v>35877.87149478653</v>
      </c>
    </row>
    <row r="7" spans="2:26" x14ac:dyDescent="0.25">
      <c r="J7" t="s">
        <v>37</v>
      </c>
      <c r="K7" s="65">
        <f t="shared" si="0"/>
        <v>10.966479446184247</v>
      </c>
      <c r="L7" s="48">
        <v>1</v>
      </c>
      <c r="M7" s="48">
        <v>9.9664794461842465</v>
      </c>
      <c r="N7" s="37">
        <v>11502.396364961312</v>
      </c>
      <c r="P7" s="53" t="s">
        <v>37</v>
      </c>
      <c r="Q7" s="65">
        <f t="shared" si="1"/>
        <v>12.974527817253728</v>
      </c>
      <c r="R7" s="48">
        <v>2.1</v>
      </c>
      <c r="S7" s="48">
        <v>10.874527817253728</v>
      </c>
      <c r="T7" s="37">
        <v>18784.953353740351</v>
      </c>
      <c r="V7" s="53" t="s">
        <v>37</v>
      </c>
      <c r="W7" s="65">
        <f t="shared" si="2"/>
        <v>11.929466921380074</v>
      </c>
      <c r="X7" s="48">
        <v>1.9</v>
      </c>
      <c r="Y7" s="48">
        <v>10.029466921380074</v>
      </c>
      <c r="Z7" s="67">
        <v>22539.994504359151</v>
      </c>
    </row>
    <row r="8" spans="2:26" x14ac:dyDescent="0.25">
      <c r="J8" t="s">
        <v>38</v>
      </c>
      <c r="K8" s="65">
        <f t="shared" si="0"/>
        <v>10.47761405649309</v>
      </c>
      <c r="L8" s="48">
        <v>1</v>
      </c>
      <c r="M8" s="48">
        <v>9.4776140564930902</v>
      </c>
      <c r="N8" s="37">
        <v>14787.756063670999</v>
      </c>
      <c r="P8" s="53" t="s">
        <v>38</v>
      </c>
      <c r="Q8" s="65">
        <f t="shared" si="1"/>
        <v>11.416472017697139</v>
      </c>
      <c r="R8" s="48">
        <v>1.4</v>
      </c>
      <c r="S8" s="48">
        <v>10.016472017697138</v>
      </c>
      <c r="T8" s="37">
        <v>26510.717453342633</v>
      </c>
      <c r="V8" s="53" t="s">
        <v>38</v>
      </c>
      <c r="W8" s="65">
        <f t="shared" si="2"/>
        <v>9.3986047313569383</v>
      </c>
      <c r="X8" s="48">
        <v>1.2</v>
      </c>
      <c r="Y8" s="48">
        <v>8.198604731356939</v>
      </c>
      <c r="Z8" s="67">
        <v>30737.832270838462</v>
      </c>
    </row>
    <row r="9" spans="2:26" x14ac:dyDescent="0.25">
      <c r="J9" t="s">
        <v>39</v>
      </c>
      <c r="K9" s="65">
        <f t="shared" si="0"/>
        <v>11.976870564752804</v>
      </c>
      <c r="L9" s="48">
        <v>1</v>
      </c>
      <c r="M9" s="48">
        <v>10.976870564752804</v>
      </c>
      <c r="N9" s="37">
        <v>24517.265146041518</v>
      </c>
      <c r="P9" s="53" t="s">
        <v>39</v>
      </c>
      <c r="Q9" s="65">
        <f t="shared" si="1"/>
        <v>10.488358326257057</v>
      </c>
      <c r="R9" s="48">
        <v>0.6</v>
      </c>
      <c r="S9" s="48">
        <v>9.8883583262570571</v>
      </c>
      <c r="T9" s="37">
        <v>38242.05007490953</v>
      </c>
      <c r="V9" s="53" t="s">
        <v>39</v>
      </c>
      <c r="W9" s="65">
        <f t="shared" si="2"/>
        <v>10.917830820956238</v>
      </c>
      <c r="X9" s="48">
        <v>0.6</v>
      </c>
      <c r="Y9" s="48">
        <v>10.317830820956239</v>
      </c>
      <c r="Z9" s="67">
        <v>46593.389216680713</v>
      </c>
    </row>
    <row r="10" spans="2:26" x14ac:dyDescent="0.25">
      <c r="J10" t="s">
        <v>171</v>
      </c>
      <c r="K10" s="65">
        <f t="shared" si="0"/>
        <v>11.31</v>
      </c>
      <c r="L10" s="48">
        <v>0.5</v>
      </c>
      <c r="M10" s="48">
        <v>10.81</v>
      </c>
      <c r="N10" s="37">
        <v>23151.953744085149</v>
      </c>
      <c r="P10" s="53" t="s">
        <v>171</v>
      </c>
      <c r="Q10" s="65">
        <f t="shared" si="1"/>
        <v>11.93</v>
      </c>
      <c r="R10" s="48">
        <v>1</v>
      </c>
      <c r="S10" s="48">
        <v>10.93</v>
      </c>
      <c r="T10" s="37">
        <v>36927.999077605687</v>
      </c>
      <c r="V10" s="53" t="s">
        <v>171</v>
      </c>
      <c r="W10" s="65">
        <f t="shared" si="2"/>
        <v>11.07</v>
      </c>
      <c r="X10" s="48">
        <v>0.5</v>
      </c>
      <c r="Y10" s="48">
        <v>10.57</v>
      </c>
      <c r="Z10" s="67">
        <v>44360.901686586323</v>
      </c>
    </row>
    <row r="11" spans="2:26" x14ac:dyDescent="0.25">
      <c r="J11" t="s">
        <v>196</v>
      </c>
      <c r="K11" s="65">
        <f t="shared" si="0"/>
        <v>8.9400000000000013</v>
      </c>
      <c r="L11" s="48">
        <v>1</v>
      </c>
      <c r="M11" s="48">
        <v>7.94</v>
      </c>
      <c r="N11" s="37">
        <v>14307.353534743301</v>
      </c>
      <c r="P11" s="53" t="s">
        <v>196</v>
      </c>
      <c r="Q11" s="65">
        <f t="shared" si="1"/>
        <v>9.73</v>
      </c>
      <c r="R11" s="48">
        <v>1</v>
      </c>
      <c r="S11" s="48">
        <v>8.73</v>
      </c>
      <c r="T11" s="37">
        <v>24738.009385173002</v>
      </c>
      <c r="V11" s="53" t="s">
        <v>196</v>
      </c>
      <c r="W11" s="65">
        <f t="shared" si="2"/>
        <v>9.6999999999999993</v>
      </c>
      <c r="X11" s="48">
        <v>1</v>
      </c>
      <c r="Y11" s="48">
        <v>8.6999999999999993</v>
      </c>
      <c r="Z11" s="67">
        <v>30438.900194806101</v>
      </c>
    </row>
    <row r="12" spans="2:26" x14ac:dyDescent="0.25">
      <c r="J12" t="s">
        <v>41</v>
      </c>
      <c r="K12" s="65">
        <f t="shared" si="0"/>
        <v>11.539288063202356</v>
      </c>
      <c r="L12" s="48">
        <v>2</v>
      </c>
      <c r="M12" s="48">
        <v>9.5392880632023562</v>
      </c>
      <c r="N12" s="37">
        <v>30743.559173584672</v>
      </c>
      <c r="P12" s="53" t="s">
        <v>41</v>
      </c>
      <c r="Q12" s="65">
        <f t="shared" si="1"/>
        <v>11.166832739827129</v>
      </c>
      <c r="R12" s="48">
        <v>2</v>
      </c>
      <c r="S12" s="48">
        <v>9.1668327398271288</v>
      </c>
      <c r="T12" s="37">
        <v>48816.835863964516</v>
      </c>
      <c r="V12" s="53" t="s">
        <v>41</v>
      </c>
      <c r="W12" s="65">
        <f t="shared" si="2"/>
        <v>9.3842454069455048</v>
      </c>
      <c r="X12" s="48">
        <v>1</v>
      </c>
      <c r="Y12" s="48">
        <v>8.3842454069455048</v>
      </c>
      <c r="Z12" s="67">
        <v>57647.668762065019</v>
      </c>
    </row>
    <row r="13" spans="2:26" x14ac:dyDescent="0.25">
      <c r="J13" t="s">
        <v>42</v>
      </c>
      <c r="K13" s="65">
        <f t="shared" si="0"/>
        <v>8.1876839907805685</v>
      </c>
      <c r="L13" s="48">
        <v>2</v>
      </c>
      <c r="M13" s="48">
        <v>6.1876839907805685</v>
      </c>
      <c r="N13" s="37">
        <v>24253.250424578648</v>
      </c>
      <c r="P13" s="53" t="s">
        <v>42</v>
      </c>
      <c r="Q13" s="65">
        <f t="shared" si="1"/>
        <v>10.138492061547076</v>
      </c>
      <c r="R13" s="48">
        <v>2.8</v>
      </c>
      <c r="S13" s="48">
        <v>7.3384920615470772</v>
      </c>
      <c r="T13" s="37">
        <v>38969.171631812977</v>
      </c>
      <c r="V13" s="53" t="s">
        <v>42</v>
      </c>
      <c r="W13" s="65">
        <f t="shared" si="2"/>
        <v>9.3969431373868613</v>
      </c>
      <c r="X13" s="48">
        <v>2.2999999999999998</v>
      </c>
      <c r="Y13" s="48">
        <v>7.0969431373868614</v>
      </c>
      <c r="Z13" s="67">
        <v>46205.166011185509</v>
      </c>
    </row>
    <row r="14" spans="2:26" x14ac:dyDescent="0.25">
      <c r="J14" t="s">
        <v>43</v>
      </c>
      <c r="K14" s="65">
        <f t="shared" si="0"/>
        <v>11.924218982429494</v>
      </c>
      <c r="L14" s="48">
        <v>1</v>
      </c>
      <c r="M14" s="48">
        <v>10.924218982429494</v>
      </c>
      <c r="N14" s="37">
        <v>23685.350747151886</v>
      </c>
      <c r="P14" s="53" t="s">
        <v>43</v>
      </c>
      <c r="Q14" s="65">
        <f t="shared" si="1"/>
        <v>11.000320646701022</v>
      </c>
      <c r="R14" s="48">
        <v>1</v>
      </c>
      <c r="S14" s="48">
        <v>10.000320646701022</v>
      </c>
      <c r="T14" s="37">
        <v>34650.7781763491</v>
      </c>
      <c r="V14" s="53" t="s">
        <v>43</v>
      </c>
      <c r="W14" s="65">
        <f t="shared" si="2"/>
        <v>10.194247380801491</v>
      </c>
      <c r="X14" s="48">
        <v>0.5</v>
      </c>
      <c r="Y14" s="48">
        <v>9.6942473808014906</v>
      </c>
      <c r="Z14" s="67">
        <v>41725.850072016656</v>
      </c>
    </row>
    <row r="15" spans="2:26" x14ac:dyDescent="0.25">
      <c r="J15" t="s">
        <v>44</v>
      </c>
      <c r="K15" s="65">
        <f t="shared" si="0"/>
        <v>9.1850466065682994</v>
      </c>
      <c r="L15" s="48">
        <v>2</v>
      </c>
      <c r="M15" s="48">
        <v>7.1850466065682985</v>
      </c>
      <c r="N15" s="37">
        <v>11960.664468740428</v>
      </c>
      <c r="P15" s="53" t="s">
        <v>44</v>
      </c>
      <c r="Q15" s="65">
        <f t="shared" si="1"/>
        <v>10.137381215413688</v>
      </c>
      <c r="R15" s="48">
        <v>1.8</v>
      </c>
      <c r="S15" s="48">
        <v>8.3373812154136875</v>
      </c>
      <c r="T15" s="37">
        <v>22327.008087406575</v>
      </c>
      <c r="V15" s="53" t="s">
        <v>44</v>
      </c>
      <c r="W15" s="65">
        <f t="shared" si="2"/>
        <v>9.5987752637725716</v>
      </c>
      <c r="X15" s="48">
        <v>2</v>
      </c>
      <c r="Y15" s="48">
        <v>7.5987752637725716</v>
      </c>
      <c r="Z15" s="67">
        <v>26863.011605051724</v>
      </c>
    </row>
    <row r="16" spans="2:26" x14ac:dyDescent="0.25">
      <c r="J16" t="s">
        <v>197</v>
      </c>
      <c r="K16" s="65">
        <f t="shared" si="0"/>
        <v>7.17</v>
      </c>
      <c r="L16" s="48">
        <v>1</v>
      </c>
      <c r="M16" s="48">
        <v>6.17</v>
      </c>
      <c r="N16" s="37">
        <v>31819.706215803348</v>
      </c>
      <c r="P16" s="53" t="s">
        <v>197</v>
      </c>
      <c r="Q16" s="65">
        <f t="shared" si="1"/>
        <v>7.45</v>
      </c>
      <c r="R16" s="48">
        <v>0.4</v>
      </c>
      <c r="S16" s="48">
        <v>7.05</v>
      </c>
      <c r="T16" s="37">
        <v>56611.303765330013</v>
      </c>
      <c r="V16" s="53" t="s">
        <v>197</v>
      </c>
      <c r="W16" s="65">
        <f t="shared" si="2"/>
        <v>6.82</v>
      </c>
      <c r="X16" s="48">
        <v>0.5</v>
      </c>
      <c r="Y16" s="48">
        <v>6.32</v>
      </c>
      <c r="Z16" s="67">
        <v>41695.894586185212</v>
      </c>
    </row>
    <row r="17" spans="10:26" x14ac:dyDescent="0.25">
      <c r="J17" t="s">
        <v>45</v>
      </c>
      <c r="K17" s="65">
        <f t="shared" si="0"/>
        <v>11.079439479742986</v>
      </c>
      <c r="L17" s="48">
        <v>1</v>
      </c>
      <c r="M17" s="48">
        <v>10.079439479742986</v>
      </c>
      <c r="N17" s="37">
        <v>26100.666821754447</v>
      </c>
      <c r="P17" s="53" t="s">
        <v>45</v>
      </c>
      <c r="Q17" s="65">
        <f t="shared" si="1"/>
        <v>10.668102345538783</v>
      </c>
      <c r="R17" s="48">
        <v>1</v>
      </c>
      <c r="S17" s="48">
        <v>9.6681023455387827</v>
      </c>
      <c r="T17" s="37">
        <v>50569.077762287649</v>
      </c>
      <c r="V17" s="53" t="s">
        <v>45</v>
      </c>
      <c r="W17" s="65">
        <f t="shared" si="2"/>
        <v>9.1655161094985509</v>
      </c>
      <c r="X17" s="48">
        <v>0.5</v>
      </c>
      <c r="Y17" s="48">
        <v>8.6655161094985509</v>
      </c>
      <c r="Z17" s="67">
        <v>47903.681326737751</v>
      </c>
    </row>
    <row r="18" spans="10:26" x14ac:dyDescent="0.25">
      <c r="J18" t="s">
        <v>198</v>
      </c>
      <c r="K18" s="65">
        <f t="shared" si="0"/>
        <v>13.14</v>
      </c>
      <c r="L18" s="48">
        <v>0</v>
      </c>
      <c r="M18" s="48">
        <v>13.14</v>
      </c>
      <c r="N18" s="37">
        <v>48826.545788219206</v>
      </c>
      <c r="P18" s="53" t="s">
        <v>198</v>
      </c>
      <c r="Q18" s="65">
        <f t="shared" si="1"/>
        <v>12.84</v>
      </c>
      <c r="R18" s="48">
        <v>1</v>
      </c>
      <c r="S18" s="48">
        <v>11.84</v>
      </c>
      <c r="T18" s="37">
        <v>79595.534077384698</v>
      </c>
      <c r="V18" s="53" t="s">
        <v>198</v>
      </c>
      <c r="W18" s="65">
        <f t="shared" si="2"/>
        <v>11.86</v>
      </c>
      <c r="X18" s="48">
        <v>0.5</v>
      </c>
      <c r="Y18" s="48">
        <v>11.36</v>
      </c>
      <c r="Z18" s="67">
        <v>102863.09572462816</v>
      </c>
    </row>
    <row r="19" spans="10:26" x14ac:dyDescent="0.25">
      <c r="J19" t="s">
        <v>46</v>
      </c>
      <c r="K19" s="65">
        <f t="shared" si="0"/>
        <v>8.7018779696572164</v>
      </c>
      <c r="L19" s="48">
        <v>0.5</v>
      </c>
      <c r="M19" s="48">
        <v>8.2018779696572164</v>
      </c>
      <c r="N19" s="37">
        <v>27833.601459195401</v>
      </c>
      <c r="P19" s="53" t="s">
        <v>46</v>
      </c>
      <c r="Q19" s="65">
        <f t="shared" si="1"/>
        <v>8.4102434377869528</v>
      </c>
      <c r="R19" s="48">
        <v>0.5</v>
      </c>
      <c r="S19" s="48">
        <v>7.9102434377869519</v>
      </c>
      <c r="T19" s="37">
        <v>41199.725563069456</v>
      </c>
      <c r="V19" s="53" t="s">
        <v>46</v>
      </c>
      <c r="W19" s="65">
        <f t="shared" si="2"/>
        <v>8.2092998358215077</v>
      </c>
      <c r="X19" s="48">
        <v>0.5</v>
      </c>
      <c r="Y19" s="48">
        <v>7.7092998358215077</v>
      </c>
      <c r="Z19" s="67">
        <v>50341.251919716007</v>
      </c>
    </row>
    <row r="20" spans="10:26" x14ac:dyDescent="0.25">
      <c r="J20" t="s">
        <v>47</v>
      </c>
      <c r="K20" s="65">
        <f t="shared" si="0"/>
        <v>7.0572721747767293</v>
      </c>
      <c r="L20" s="48">
        <v>2</v>
      </c>
      <c r="M20" s="48">
        <v>5.0572721747767293</v>
      </c>
      <c r="N20" s="37">
        <v>29283.005046157235</v>
      </c>
      <c r="P20" s="53" t="s">
        <v>47</v>
      </c>
      <c r="Q20" s="65">
        <f t="shared" si="1"/>
        <v>8.9683279581879187</v>
      </c>
      <c r="R20" s="48">
        <v>3.6</v>
      </c>
      <c r="S20" s="48">
        <v>5.3683279581879182</v>
      </c>
      <c r="T20" s="37">
        <v>43085.353145956971</v>
      </c>
      <c r="V20" s="53" t="s">
        <v>47</v>
      </c>
      <c r="W20" s="65">
        <f t="shared" si="2"/>
        <v>8.0114804721991142</v>
      </c>
      <c r="X20" s="48">
        <v>2</v>
      </c>
      <c r="Y20" s="48">
        <v>6.0114804721991133</v>
      </c>
      <c r="Z20" s="67">
        <v>52076.43052458849</v>
      </c>
    </row>
    <row r="21" spans="10:26" x14ac:dyDescent="0.25">
      <c r="J21" t="s">
        <v>48</v>
      </c>
      <c r="K21" s="65">
        <f t="shared" si="0"/>
        <v>9.6974301427675531</v>
      </c>
      <c r="L21" s="48">
        <v>0.5</v>
      </c>
      <c r="M21" s="48">
        <v>9.1974301427675531</v>
      </c>
      <c r="N21" s="37">
        <v>37813.230218143086</v>
      </c>
      <c r="P21" s="53" t="s">
        <v>48</v>
      </c>
      <c r="Q21" s="65">
        <f t="shared" si="1"/>
        <v>8.9053272517392159</v>
      </c>
      <c r="R21" s="48">
        <v>0.5</v>
      </c>
      <c r="S21" s="48">
        <v>8.4053272517392159</v>
      </c>
      <c r="T21" s="37">
        <v>54797.546753355666</v>
      </c>
      <c r="V21" s="53" t="s">
        <v>48</v>
      </c>
      <c r="W21" s="65">
        <f t="shared" si="2"/>
        <v>8.9011020448729834</v>
      </c>
      <c r="X21" s="48">
        <v>0.5</v>
      </c>
      <c r="Y21" s="48">
        <v>8.4011020448729834</v>
      </c>
      <c r="Z21" s="67">
        <v>74277.121603163076</v>
      </c>
    </row>
    <row r="22" spans="10:26" x14ac:dyDescent="0.25">
      <c r="J22" t="s">
        <v>199</v>
      </c>
      <c r="K22" s="65">
        <f t="shared" si="0"/>
        <v>10.062698212383747</v>
      </c>
      <c r="L22" s="48">
        <v>2</v>
      </c>
      <c r="M22" s="48">
        <v>8.0626982123837472</v>
      </c>
      <c r="N22" s="37">
        <v>26296.448188778002</v>
      </c>
      <c r="P22" s="53" t="s">
        <v>199</v>
      </c>
      <c r="Q22" s="65">
        <f t="shared" si="1"/>
        <v>10.64913737932739</v>
      </c>
      <c r="R22" s="48">
        <v>1.3</v>
      </c>
      <c r="S22" s="48">
        <v>9.3491373793273898</v>
      </c>
      <c r="T22" s="37">
        <v>39934.78360198786</v>
      </c>
      <c r="V22" s="53" t="s">
        <v>199</v>
      </c>
      <c r="W22" s="65">
        <f t="shared" si="2"/>
        <v>9.4057584619586745</v>
      </c>
      <c r="X22" s="48">
        <v>1.2</v>
      </c>
      <c r="Y22" s="48">
        <v>8.2057584619586752</v>
      </c>
      <c r="Z22" s="67">
        <v>38362.217122595539</v>
      </c>
    </row>
    <row r="23" spans="10:26" x14ac:dyDescent="0.25">
      <c r="J23" t="s">
        <v>200</v>
      </c>
      <c r="K23" s="65">
        <f t="shared" si="0"/>
        <v>6.96</v>
      </c>
      <c r="L23" s="48">
        <v>3</v>
      </c>
      <c r="M23" s="48">
        <v>3.96</v>
      </c>
      <c r="N23" s="37">
        <v>1193.4662231309794</v>
      </c>
      <c r="P23" s="53" t="s">
        <v>200</v>
      </c>
      <c r="Q23" s="65">
        <f t="shared" si="1"/>
        <v>7.01</v>
      </c>
      <c r="R23" s="48">
        <v>2.1</v>
      </c>
      <c r="S23" s="48">
        <v>4.91</v>
      </c>
      <c r="T23" s="37">
        <v>2781.5721442053186</v>
      </c>
      <c r="V23" s="53" t="s">
        <v>200</v>
      </c>
      <c r="W23" s="65">
        <f t="shared" si="2"/>
        <v>7.08</v>
      </c>
      <c r="X23" s="48">
        <v>2.1</v>
      </c>
      <c r="Y23" s="48">
        <v>4.9800000000000004</v>
      </c>
      <c r="Z23" s="67">
        <v>4094.3602035923495</v>
      </c>
    </row>
    <row r="24" spans="10:26" x14ac:dyDescent="0.25">
      <c r="J24" t="s">
        <v>201</v>
      </c>
      <c r="K24" s="65">
        <f t="shared" si="0"/>
        <v>4.8</v>
      </c>
      <c r="L24" s="48">
        <v>1.9</v>
      </c>
      <c r="M24" s="48">
        <v>2.9</v>
      </c>
      <c r="N24" s="37">
        <v>621.42482631894711</v>
      </c>
      <c r="P24" s="53" t="s">
        <v>201</v>
      </c>
      <c r="Q24" s="65">
        <f t="shared" si="1"/>
        <v>5.38</v>
      </c>
      <c r="R24" s="48">
        <v>1.3</v>
      </c>
      <c r="S24" s="48">
        <v>4.08</v>
      </c>
      <c r="T24" s="37">
        <v>1625.4077691268185</v>
      </c>
      <c r="V24" s="53" t="s">
        <v>201</v>
      </c>
      <c r="W24" s="65">
        <f t="shared" si="2"/>
        <v>5.4</v>
      </c>
      <c r="X24" s="48">
        <v>1.5</v>
      </c>
      <c r="Y24" s="48">
        <v>3.9</v>
      </c>
      <c r="Z24" s="67">
        <v>3124.7840178619495</v>
      </c>
    </row>
    <row r="25" spans="10:26" x14ac:dyDescent="0.25">
      <c r="J25" t="s">
        <v>137</v>
      </c>
      <c r="K25" s="65">
        <f t="shared" si="0"/>
        <v>2.5</v>
      </c>
      <c r="L25" s="48">
        <v>1.9</v>
      </c>
      <c r="M25" s="48">
        <v>0.6</v>
      </c>
      <c r="N25" s="37">
        <v>655.09743260258597</v>
      </c>
      <c r="P25" s="53" t="s">
        <v>137</v>
      </c>
      <c r="Q25" s="65">
        <f t="shared" si="1"/>
        <v>4.16</v>
      </c>
      <c r="R25" s="48">
        <v>3.3</v>
      </c>
      <c r="S25" s="48">
        <v>0.86</v>
      </c>
      <c r="T25" s="37">
        <v>1578.3673303066716</v>
      </c>
      <c r="V25" s="53" t="s">
        <v>137</v>
      </c>
      <c r="W25" s="65">
        <f t="shared" si="2"/>
        <v>2.3600000000000003</v>
      </c>
      <c r="X25" s="48">
        <v>1</v>
      </c>
      <c r="Y25" s="48">
        <v>1.36</v>
      </c>
      <c r="Z25" s="67">
        <v>5842.8057835857626</v>
      </c>
    </row>
    <row r="26" spans="10:26" x14ac:dyDescent="0.25">
      <c r="J26" t="s">
        <v>144</v>
      </c>
      <c r="K26" s="65">
        <f t="shared" si="0"/>
        <v>15.73</v>
      </c>
      <c r="L26" s="48">
        <v>4.9000000000000004</v>
      </c>
      <c r="M26" s="48">
        <v>10.83</v>
      </c>
      <c r="N26" s="37">
        <v>1273.0491239487046</v>
      </c>
      <c r="P26" s="53" t="s">
        <v>144</v>
      </c>
      <c r="Q26" s="65">
        <f t="shared" si="1"/>
        <v>14.93</v>
      </c>
      <c r="R26" s="48">
        <v>3.9</v>
      </c>
      <c r="S26" s="48">
        <v>11.03</v>
      </c>
      <c r="T26" s="37">
        <v>3126.3677777946232</v>
      </c>
      <c r="V26" s="53" t="s">
        <v>144</v>
      </c>
      <c r="W26" s="65">
        <f t="shared" si="2"/>
        <v>17.57</v>
      </c>
      <c r="X26" s="48">
        <v>3.2</v>
      </c>
      <c r="Y26" s="48">
        <v>14.37</v>
      </c>
      <c r="Z26" s="67">
        <v>5818.8548592158049</v>
      </c>
    </row>
    <row r="27" spans="10:26" x14ac:dyDescent="0.25">
      <c r="J27" t="s">
        <v>202</v>
      </c>
      <c r="K27" s="65">
        <f t="shared" si="0"/>
        <v>6.96</v>
      </c>
      <c r="L27" s="48">
        <v>3</v>
      </c>
      <c r="M27" s="48">
        <v>3.96</v>
      </c>
      <c r="N27" s="37">
        <v>1435.9576858009696</v>
      </c>
      <c r="P27" s="53" t="s">
        <v>202</v>
      </c>
      <c r="Q27" s="65">
        <f t="shared" si="1"/>
        <v>6.91</v>
      </c>
      <c r="R27" s="48">
        <v>2.5</v>
      </c>
      <c r="S27" s="48">
        <v>4.41</v>
      </c>
      <c r="T27" s="37">
        <v>2810.3376810133113</v>
      </c>
      <c r="V27" s="53" t="s">
        <v>202</v>
      </c>
      <c r="W27" s="65">
        <f t="shared" si="2"/>
        <v>6.81</v>
      </c>
      <c r="X27" s="48">
        <v>2.5</v>
      </c>
      <c r="Y27" s="48">
        <v>4.3099999999999996</v>
      </c>
      <c r="Z27" s="67">
        <v>4380.604285426858</v>
      </c>
    </row>
    <row r="28" spans="10:26" x14ac:dyDescent="0.25">
      <c r="J28" t="s">
        <v>51</v>
      </c>
      <c r="K28" s="65">
        <f t="shared" si="0"/>
        <v>11.171222025836418</v>
      </c>
      <c r="L28" s="48">
        <v>3</v>
      </c>
      <c r="M28" s="48">
        <v>8.1712220258364177</v>
      </c>
      <c r="N28" s="37">
        <v>1634.4246532493785</v>
      </c>
      <c r="P28" s="53" t="s">
        <v>51</v>
      </c>
      <c r="Q28" s="65">
        <f t="shared" si="1"/>
        <v>10.214517121376218</v>
      </c>
      <c r="R28" s="48">
        <v>1.2</v>
      </c>
      <c r="S28" s="48">
        <v>9.014517121376219</v>
      </c>
      <c r="T28" s="37">
        <v>3785.5744744791409</v>
      </c>
      <c r="V28" s="53" t="s">
        <v>51</v>
      </c>
      <c r="W28" s="65">
        <f t="shared" si="2"/>
        <v>10.404214538708247</v>
      </c>
      <c r="X28" s="48">
        <v>1.1000000000000001</v>
      </c>
      <c r="Y28" s="48">
        <v>9.3042145387082478</v>
      </c>
      <c r="Z28" s="67">
        <v>6580.8138748071333</v>
      </c>
    </row>
    <row r="29" spans="10:26" x14ac:dyDescent="0.25">
      <c r="J29" t="s">
        <v>52</v>
      </c>
      <c r="K29" s="65">
        <f t="shared" si="0"/>
        <v>14.991852850508016</v>
      </c>
      <c r="L29" s="48">
        <v>4.5</v>
      </c>
      <c r="M29" s="48">
        <v>10.491852850508016</v>
      </c>
      <c r="N29" s="37">
        <v>4919.6280687083427</v>
      </c>
      <c r="P29" s="53" t="s">
        <v>52</v>
      </c>
      <c r="Q29" s="65">
        <f t="shared" si="1"/>
        <v>11.954992023835889</v>
      </c>
      <c r="R29" s="48">
        <v>2.5</v>
      </c>
      <c r="S29" s="48">
        <v>9.4549920238358887</v>
      </c>
      <c r="T29" s="37">
        <v>10224.240585517933</v>
      </c>
      <c r="V29" s="53" t="s">
        <v>52</v>
      </c>
      <c r="W29" s="65">
        <f t="shared" si="2"/>
        <v>11.888608489640257</v>
      </c>
      <c r="X29" s="48">
        <v>2</v>
      </c>
      <c r="Y29" s="48">
        <v>9.8886084896402568</v>
      </c>
      <c r="Z29" s="67">
        <v>13505.765616862865</v>
      </c>
    </row>
    <row r="30" spans="10:26" x14ac:dyDescent="0.25">
      <c r="J30" t="s">
        <v>146</v>
      </c>
      <c r="K30" s="65">
        <f t="shared" si="0"/>
        <v>14.22</v>
      </c>
      <c r="L30" s="48">
        <v>1</v>
      </c>
      <c r="M30" s="48">
        <v>13.22</v>
      </c>
      <c r="N30" s="37">
        <v>5994.5282768654279</v>
      </c>
      <c r="P30" s="53" t="s">
        <v>146</v>
      </c>
      <c r="Q30" s="65">
        <f t="shared" si="1"/>
        <v>14.69</v>
      </c>
      <c r="R30" s="48">
        <v>1.5</v>
      </c>
      <c r="S30" s="48">
        <v>13.19</v>
      </c>
      <c r="T30" s="37">
        <v>13317.729834201351</v>
      </c>
      <c r="V30" s="53" t="s">
        <v>146</v>
      </c>
      <c r="W30" s="65">
        <f t="shared" si="2"/>
        <v>13.889999999999999</v>
      </c>
      <c r="X30" s="48">
        <v>1.2</v>
      </c>
      <c r="Y30" s="48">
        <v>12.69</v>
      </c>
      <c r="Z30" s="67">
        <v>19763.963798473709</v>
      </c>
    </row>
    <row r="31" spans="10:26" x14ac:dyDescent="0.25">
      <c r="J31" t="s">
        <v>147</v>
      </c>
      <c r="K31" s="65">
        <f t="shared" si="0"/>
        <v>12.9</v>
      </c>
      <c r="L31" s="48">
        <v>5</v>
      </c>
      <c r="M31" s="48">
        <v>7.9</v>
      </c>
      <c r="N31" s="37">
        <v>4069.8538206947878</v>
      </c>
      <c r="P31" s="53" t="s">
        <v>147</v>
      </c>
      <c r="Q31" s="65">
        <f t="shared" si="1"/>
        <v>14.870000000000001</v>
      </c>
      <c r="R31" s="48">
        <v>1.8</v>
      </c>
      <c r="S31" s="48">
        <v>13.07</v>
      </c>
      <c r="T31" s="37">
        <v>10336.389551003635</v>
      </c>
      <c r="V31" s="53" t="s">
        <v>147</v>
      </c>
      <c r="W31" s="65">
        <f t="shared" si="2"/>
        <v>12.16</v>
      </c>
      <c r="X31" s="48">
        <v>0.8</v>
      </c>
      <c r="Y31" s="48">
        <v>11.36</v>
      </c>
      <c r="Z31" s="67">
        <v>14632.08220629688</v>
      </c>
    </row>
    <row r="32" spans="10:26" x14ac:dyDescent="0.25">
      <c r="J32" t="s">
        <v>53</v>
      </c>
      <c r="K32" s="65">
        <f t="shared" si="0"/>
        <v>4.5612266993455428</v>
      </c>
      <c r="L32" s="48">
        <v>2</v>
      </c>
      <c r="M32" s="48">
        <v>2.5612266993455424</v>
      </c>
      <c r="N32" s="37">
        <v>691.99771010530242</v>
      </c>
      <c r="P32" s="53" t="s">
        <v>53</v>
      </c>
      <c r="Q32" s="65">
        <f t="shared" si="1"/>
        <v>6.3375716297011984</v>
      </c>
      <c r="R32" s="48">
        <v>2.5</v>
      </c>
      <c r="S32" s="48">
        <v>3.8375716297011979</v>
      </c>
      <c r="T32" s="37">
        <v>1469.9273198037067</v>
      </c>
      <c r="V32" s="53" t="s">
        <v>53</v>
      </c>
      <c r="W32" s="65">
        <f t="shared" si="2"/>
        <v>8.3064055845658658</v>
      </c>
      <c r="X32" s="48">
        <v>2.2999999999999998</v>
      </c>
      <c r="Y32" s="48">
        <v>6.006405584565865</v>
      </c>
      <c r="Z32" s="67">
        <v>2613.7569247276829</v>
      </c>
    </row>
    <row r="33" spans="10:26" x14ac:dyDescent="0.25">
      <c r="J33" t="s">
        <v>54</v>
      </c>
      <c r="K33" s="65">
        <f t="shared" si="0"/>
        <v>14.16484437327958</v>
      </c>
      <c r="L33" s="48">
        <v>4</v>
      </c>
      <c r="M33" s="48">
        <v>10.16484437327958</v>
      </c>
      <c r="N33" s="37">
        <v>4613.7058124924415</v>
      </c>
      <c r="P33" s="53" t="s">
        <v>54</v>
      </c>
      <c r="Q33" s="65">
        <f t="shared" si="1"/>
        <v>14.933568687428933</v>
      </c>
      <c r="R33" s="48">
        <v>4</v>
      </c>
      <c r="S33" s="48">
        <v>10.933568687428933</v>
      </c>
      <c r="T33" s="37">
        <v>11092.430803431436</v>
      </c>
      <c r="V33" s="53" t="s">
        <v>54</v>
      </c>
      <c r="W33" s="65">
        <f t="shared" si="2"/>
        <v>11.201362652017123</v>
      </c>
      <c r="X33" s="48">
        <v>2</v>
      </c>
      <c r="Y33" s="48">
        <v>9.2013626520171226</v>
      </c>
      <c r="Z33" s="67">
        <v>12958.27070111365</v>
      </c>
    </row>
    <row r="34" spans="10:26" x14ac:dyDescent="0.25">
      <c r="J34" t="s">
        <v>139</v>
      </c>
      <c r="K34" s="65">
        <f t="shared" si="0"/>
        <v>10.75</v>
      </c>
      <c r="L34" s="48">
        <v>4.9000000000000004</v>
      </c>
      <c r="M34" s="48">
        <v>5.85</v>
      </c>
      <c r="N34" s="37">
        <v>1229.0009584450054</v>
      </c>
      <c r="P34" s="53" t="s">
        <v>139</v>
      </c>
      <c r="Q34" s="65">
        <f t="shared" si="1"/>
        <v>11.58</v>
      </c>
      <c r="R34" s="48">
        <v>4.9000000000000004</v>
      </c>
      <c r="S34" s="48">
        <v>6.68</v>
      </c>
      <c r="T34" s="37">
        <v>3771.2789573384489</v>
      </c>
      <c r="V34" s="53" t="s">
        <v>139</v>
      </c>
      <c r="W34" s="65">
        <f t="shared" si="2"/>
        <v>10.08</v>
      </c>
      <c r="X34" s="48">
        <v>3.5</v>
      </c>
      <c r="Y34" s="48">
        <v>6.58</v>
      </c>
      <c r="Z34" s="67">
        <v>9070.6499719998537</v>
      </c>
    </row>
    <row r="35" spans="10:26" x14ac:dyDescent="0.25">
      <c r="J35" t="s">
        <v>148</v>
      </c>
      <c r="K35" s="65">
        <f t="shared" si="0"/>
        <v>14.129999999999999</v>
      </c>
      <c r="L35" s="48">
        <v>7</v>
      </c>
      <c r="M35" s="48">
        <v>7.13</v>
      </c>
      <c r="N35" s="37">
        <v>4169.7322790979715</v>
      </c>
      <c r="P35" s="53" t="s">
        <v>148</v>
      </c>
      <c r="Q35" s="65">
        <f t="shared" si="1"/>
        <v>12.92</v>
      </c>
      <c r="R35" s="48">
        <v>3</v>
      </c>
      <c r="S35" s="48">
        <v>9.92</v>
      </c>
      <c r="T35" s="37">
        <v>7634.1935390126755</v>
      </c>
      <c r="V35" s="53" t="s">
        <v>148</v>
      </c>
      <c r="W35" s="65">
        <f t="shared" si="2"/>
        <v>11.55</v>
      </c>
      <c r="X35" s="48">
        <v>1.8</v>
      </c>
      <c r="Y35" s="48">
        <v>9.75</v>
      </c>
      <c r="Z35" s="67">
        <v>11379.235638120077</v>
      </c>
    </row>
    <row r="36" spans="10:26" x14ac:dyDescent="0.25">
      <c r="J36" t="s">
        <v>203</v>
      </c>
      <c r="K36" s="65">
        <f t="shared" si="0"/>
        <v>18.16</v>
      </c>
      <c r="L36" s="48">
        <v>12</v>
      </c>
      <c r="M36" s="48">
        <v>6.16</v>
      </c>
      <c r="N36" s="37">
        <v>354.00127897518905</v>
      </c>
      <c r="P36" s="53" t="s">
        <v>203</v>
      </c>
      <c r="Q36" s="65">
        <f t="shared" si="1"/>
        <v>17.490000000000002</v>
      </c>
      <c r="R36" s="48">
        <v>10</v>
      </c>
      <c r="S36" s="48">
        <v>7.49</v>
      </c>
      <c r="T36" s="37">
        <v>831.20363694465073</v>
      </c>
      <c r="V36" s="53" t="s">
        <v>203</v>
      </c>
      <c r="W36" s="65">
        <f t="shared" si="2"/>
        <v>16.55</v>
      </c>
      <c r="X36" s="48">
        <v>10.5</v>
      </c>
      <c r="Y36" s="48">
        <v>6.05</v>
      </c>
      <c r="Z36" s="67">
        <v>1631.5358317953226</v>
      </c>
    </row>
    <row r="37" spans="10:26" x14ac:dyDescent="0.25">
      <c r="J37" t="s">
        <v>89</v>
      </c>
      <c r="K37" s="65">
        <f t="shared" si="0"/>
        <v>9.1750000000000007</v>
      </c>
      <c r="L37" s="48">
        <v>2</v>
      </c>
      <c r="M37" s="48">
        <v>7.1749999999999998</v>
      </c>
      <c r="N37" s="37">
        <v>38146.715391747661</v>
      </c>
      <c r="P37" s="53" t="s">
        <v>89</v>
      </c>
      <c r="Q37" s="65">
        <f t="shared" si="1"/>
        <v>9.7799999999999994</v>
      </c>
      <c r="R37" s="48">
        <v>1.6</v>
      </c>
      <c r="S37" s="48">
        <v>8.18</v>
      </c>
      <c r="T37" s="37">
        <v>66775.39439717558</v>
      </c>
      <c r="V37" s="53" t="s">
        <v>89</v>
      </c>
      <c r="W37" s="65">
        <f t="shared" si="2"/>
        <v>9.3249999999999993</v>
      </c>
      <c r="X37" s="48">
        <v>1</v>
      </c>
      <c r="Y37" s="48">
        <v>8.3249999999999993</v>
      </c>
      <c r="Z37" s="67">
        <v>87646.270097470813</v>
      </c>
    </row>
    <row r="38" spans="10:26" x14ac:dyDescent="0.25">
      <c r="J38" t="s">
        <v>151</v>
      </c>
      <c r="K38" s="65">
        <f t="shared" si="0"/>
        <v>11.4</v>
      </c>
      <c r="L38" s="48">
        <v>3</v>
      </c>
      <c r="M38" s="48">
        <v>8.4</v>
      </c>
      <c r="N38" s="37">
        <v>4492.7586159057291</v>
      </c>
      <c r="P38" s="53" t="s">
        <v>151</v>
      </c>
      <c r="Q38" s="65">
        <f t="shared" si="1"/>
        <v>13.2</v>
      </c>
      <c r="R38" s="48">
        <v>3.7</v>
      </c>
      <c r="S38" s="48">
        <v>9.5</v>
      </c>
      <c r="T38" s="37">
        <v>7976.1078622834593</v>
      </c>
      <c r="V38" s="53" t="s">
        <v>151</v>
      </c>
      <c r="W38" s="65">
        <f t="shared" si="2"/>
        <v>11.6</v>
      </c>
      <c r="X38" s="48">
        <v>1.6</v>
      </c>
      <c r="Y38" s="48">
        <v>10</v>
      </c>
      <c r="Z38" s="67">
        <v>12530.307099737851</v>
      </c>
    </row>
    <row r="39" spans="10:26" x14ac:dyDescent="0.25">
      <c r="J39" t="s">
        <v>56</v>
      </c>
      <c r="K39" s="65">
        <f t="shared" si="0"/>
        <v>12.285410829608962</v>
      </c>
      <c r="L39" s="48">
        <v>4</v>
      </c>
      <c r="M39" s="48">
        <v>8.2854108296089617</v>
      </c>
      <c r="N39" s="37">
        <v>1662.217534753252</v>
      </c>
      <c r="P39" s="53" t="s">
        <v>56</v>
      </c>
      <c r="Q39" s="65">
        <f t="shared" si="1"/>
        <v>10.459096477742758</v>
      </c>
      <c r="R39" s="48">
        <v>4</v>
      </c>
      <c r="S39" s="48">
        <v>6.4590964777427571</v>
      </c>
      <c r="T39" s="37">
        <v>4651.6922607402385</v>
      </c>
      <c r="V39" s="53" t="s">
        <v>56</v>
      </c>
      <c r="W39" s="65">
        <f t="shared" si="2"/>
        <v>11.574851772290877</v>
      </c>
      <c r="X39" s="48">
        <v>4</v>
      </c>
      <c r="Y39" s="48">
        <v>7.5748517722908781</v>
      </c>
      <c r="Z39" s="67">
        <v>8139.146673356282</v>
      </c>
    </row>
    <row r="40" spans="10:26" x14ac:dyDescent="0.25">
      <c r="J40" t="s">
        <v>204</v>
      </c>
      <c r="K40" s="65">
        <f t="shared" si="0"/>
        <v>15.02</v>
      </c>
      <c r="L40" s="48">
        <v>4.9000000000000004</v>
      </c>
      <c r="M40" s="48">
        <v>10.119999999999999</v>
      </c>
      <c r="N40" s="37">
        <v>1771.5866019099601</v>
      </c>
      <c r="P40" s="53" t="s">
        <v>204</v>
      </c>
      <c r="Q40" s="65">
        <f t="shared" si="1"/>
        <v>16.260000000000002</v>
      </c>
      <c r="R40" s="48">
        <v>4.7</v>
      </c>
      <c r="S40" s="48">
        <v>11.56</v>
      </c>
      <c r="T40" s="37">
        <v>5323.4660337581399</v>
      </c>
      <c r="V40" s="53" t="s">
        <v>204</v>
      </c>
      <c r="W40" s="65">
        <f t="shared" si="2"/>
        <v>14.719999999999999</v>
      </c>
      <c r="X40" s="48">
        <v>3.6</v>
      </c>
      <c r="Y40" s="48">
        <v>11.12</v>
      </c>
      <c r="Z40" s="67">
        <v>10674.997202418401</v>
      </c>
    </row>
    <row r="41" spans="10:26" x14ac:dyDescent="0.25">
      <c r="J41" t="s">
        <v>153</v>
      </c>
      <c r="K41" s="65">
        <f t="shared" si="0"/>
        <v>18.060000000000002</v>
      </c>
      <c r="L41" s="48">
        <v>7</v>
      </c>
      <c r="M41" s="48">
        <v>11.06</v>
      </c>
      <c r="N41" s="37">
        <v>5402.0430936936618</v>
      </c>
      <c r="P41" s="53" t="s">
        <v>153</v>
      </c>
      <c r="Q41" s="65">
        <f t="shared" si="1"/>
        <v>14.06</v>
      </c>
      <c r="R41" s="48">
        <v>3</v>
      </c>
      <c r="S41" s="48">
        <v>11.06</v>
      </c>
      <c r="T41" s="37">
        <v>11665.509810710868</v>
      </c>
      <c r="V41" s="53" t="s">
        <v>153</v>
      </c>
      <c r="W41" s="65">
        <f t="shared" si="2"/>
        <v>12.66</v>
      </c>
      <c r="X41" s="48">
        <v>1.7</v>
      </c>
      <c r="Y41" s="48">
        <v>10.96</v>
      </c>
      <c r="Z41" s="67">
        <v>16509.896919666058</v>
      </c>
    </row>
    <row r="42" spans="10:26" x14ac:dyDescent="0.25">
      <c r="J42" t="s">
        <v>154</v>
      </c>
      <c r="K42" s="65">
        <f t="shared" si="0"/>
        <v>11.200000000000001</v>
      </c>
      <c r="L42" s="48">
        <v>1.3</v>
      </c>
      <c r="M42" s="48">
        <v>9.9</v>
      </c>
      <c r="N42" s="37">
        <v>10227.751109348734</v>
      </c>
      <c r="P42" s="53" t="s">
        <v>154</v>
      </c>
      <c r="Q42" s="65">
        <f t="shared" si="1"/>
        <v>16.52</v>
      </c>
      <c r="R42" s="48">
        <v>3</v>
      </c>
      <c r="S42" s="48">
        <v>13.52</v>
      </c>
      <c r="T42" s="37">
        <v>18169.179789230147</v>
      </c>
      <c r="V42" s="53" t="s">
        <v>154</v>
      </c>
      <c r="W42" s="65">
        <f t="shared" si="2"/>
        <v>11.32</v>
      </c>
      <c r="X42" s="48">
        <v>1</v>
      </c>
      <c r="Y42" s="48">
        <v>10.32</v>
      </c>
      <c r="Z42" s="67">
        <v>23417.640453157295</v>
      </c>
    </row>
    <row r="43" spans="10:26" x14ac:dyDescent="0.25">
      <c r="J43" t="s">
        <v>58</v>
      </c>
      <c r="K43" s="65">
        <f t="shared" si="0"/>
        <v>8.2285641815969512</v>
      </c>
      <c r="L43" s="48">
        <v>4.5</v>
      </c>
      <c r="M43" s="48">
        <v>3.7285641815969521</v>
      </c>
      <c r="N43" s="37">
        <v>635.70896353722298</v>
      </c>
      <c r="P43" s="53" t="s">
        <v>58</v>
      </c>
      <c r="Q43" s="65">
        <f t="shared" si="1"/>
        <v>13.585565671497758</v>
      </c>
      <c r="R43" s="48">
        <v>7.5</v>
      </c>
      <c r="S43" s="48">
        <v>6.0855656714977577</v>
      </c>
      <c r="T43" s="37">
        <v>1828.70727735319</v>
      </c>
      <c r="V43" s="53" t="s">
        <v>58</v>
      </c>
      <c r="W43" s="65">
        <f t="shared" si="2"/>
        <v>12.03547790253976</v>
      </c>
      <c r="X43" s="48">
        <v>5</v>
      </c>
      <c r="Y43" s="48">
        <v>7.0354779025397605</v>
      </c>
      <c r="Z43" s="67">
        <v>2973.9964807156198</v>
      </c>
    </row>
    <row r="44" spans="10:26" x14ac:dyDescent="0.25">
      <c r="J44" t="s">
        <v>60</v>
      </c>
      <c r="K44" s="65">
        <f t="shared" si="0"/>
        <v>8.4183717299272036</v>
      </c>
      <c r="L44" s="48">
        <v>0</v>
      </c>
      <c r="M44" s="48">
        <v>8.4183717299272036</v>
      </c>
      <c r="N44" s="37">
        <v>21666.95168076381</v>
      </c>
      <c r="P44" s="53" t="s">
        <v>60</v>
      </c>
      <c r="Q44" s="65">
        <f t="shared" si="1"/>
        <v>8.1425890712098266</v>
      </c>
      <c r="R44" s="48">
        <v>0.1</v>
      </c>
      <c r="S44" s="48">
        <v>8.0425890712098269</v>
      </c>
      <c r="T44" s="37">
        <v>33995.851672970304</v>
      </c>
      <c r="V44" s="53" t="s">
        <v>60</v>
      </c>
      <c r="W44" s="65">
        <f t="shared" si="2"/>
        <v>9.6498716541214087</v>
      </c>
      <c r="X44" s="48">
        <v>1.8</v>
      </c>
      <c r="Y44" s="48">
        <v>7.849871654121408</v>
      </c>
      <c r="Z44" s="67">
        <v>51801.048949273238</v>
      </c>
    </row>
    <row r="45" spans="10:26" x14ac:dyDescent="0.25">
      <c r="J45" t="s">
        <v>61</v>
      </c>
      <c r="K45" s="65">
        <f t="shared" si="0"/>
        <v>6.8039494649512644</v>
      </c>
      <c r="L45" s="48">
        <v>0.5</v>
      </c>
      <c r="M45" s="48">
        <v>6.3039494649512644</v>
      </c>
      <c r="N45" s="37">
        <v>13641.05718695183</v>
      </c>
      <c r="P45" s="53" t="s">
        <v>61</v>
      </c>
      <c r="Q45" s="65">
        <f t="shared" si="1"/>
        <v>7.1748552167757005</v>
      </c>
      <c r="R45" s="48">
        <v>0.5</v>
      </c>
      <c r="S45" s="48">
        <v>6.6748552167757005</v>
      </c>
      <c r="T45" s="37">
        <v>27833.601459195401</v>
      </c>
      <c r="V45" s="53" t="s">
        <v>61</v>
      </c>
      <c r="W45" s="65">
        <f t="shared" si="2"/>
        <v>8.2692828929512157</v>
      </c>
      <c r="X45" s="48">
        <v>1.6</v>
      </c>
      <c r="Y45" s="48">
        <v>6.6692828929512151</v>
      </c>
      <c r="Z45" s="67">
        <v>33394.069336136534</v>
      </c>
    </row>
    <row r="46" spans="10:26" x14ac:dyDescent="0.25">
      <c r="J46" t="s">
        <v>62</v>
      </c>
      <c r="K46" s="65">
        <f t="shared" si="0"/>
        <v>8.2240554144075109</v>
      </c>
      <c r="L46" s="48">
        <v>2</v>
      </c>
      <c r="M46" s="48">
        <v>6.2240554144075109</v>
      </c>
      <c r="N46" s="37">
        <v>24031.951201788681</v>
      </c>
      <c r="P46" s="53" t="s">
        <v>62</v>
      </c>
      <c r="Q46" s="65">
        <f t="shared" si="1"/>
        <v>8.4214636176938811</v>
      </c>
      <c r="R46" s="48">
        <v>2</v>
      </c>
      <c r="S46" s="48">
        <v>6.4214636176938802</v>
      </c>
      <c r="T46" s="37">
        <v>36028.232490275434</v>
      </c>
      <c r="V46" s="53" t="s">
        <v>62</v>
      </c>
      <c r="W46" s="65">
        <f t="shared" si="2"/>
        <v>8.8492715429785722</v>
      </c>
      <c r="X46" s="48">
        <v>2</v>
      </c>
      <c r="Y46" s="48">
        <v>6.8492715429785722</v>
      </c>
      <c r="Z46" s="67">
        <v>47463.631192364875</v>
      </c>
    </row>
    <row r="47" spans="10:26" x14ac:dyDescent="0.25">
      <c r="J47" t="s">
        <v>205</v>
      </c>
      <c r="K47" s="65">
        <f t="shared" si="0"/>
        <v>9.2100000000000009</v>
      </c>
      <c r="L47" s="48">
        <v>1</v>
      </c>
      <c r="M47" s="48">
        <v>8.2100000000000009</v>
      </c>
      <c r="N47" s="37">
        <v>36449.855115534861</v>
      </c>
      <c r="P47" s="53" t="s">
        <v>205</v>
      </c>
      <c r="Q47" s="65">
        <f t="shared" si="1"/>
        <v>9.52</v>
      </c>
      <c r="R47" s="48">
        <v>1</v>
      </c>
      <c r="S47" s="48">
        <v>8.52</v>
      </c>
      <c r="T47" s="37">
        <v>44307.92058486028</v>
      </c>
      <c r="V47" s="53" t="s">
        <v>205</v>
      </c>
      <c r="W47" s="65">
        <f t="shared" si="2"/>
        <v>9.0500000000000007</v>
      </c>
      <c r="X47" s="48">
        <v>0.5</v>
      </c>
      <c r="Y47" s="48">
        <v>8.5500000000000007</v>
      </c>
      <c r="Z47" s="67">
        <v>48374.056456596576</v>
      </c>
    </row>
    <row r="48" spans="10:26" x14ac:dyDescent="0.25">
      <c r="J48" t="s">
        <v>206</v>
      </c>
      <c r="K48" s="65">
        <f t="shared" si="0"/>
        <v>8.68</v>
      </c>
      <c r="L48" s="48">
        <v>1</v>
      </c>
      <c r="M48" s="48">
        <v>7.68</v>
      </c>
      <c r="N48" s="37">
        <v>7701.3585347797789</v>
      </c>
      <c r="P48" s="53" t="s">
        <v>207</v>
      </c>
      <c r="Q48" s="65">
        <f t="shared" si="1"/>
        <v>5.98</v>
      </c>
      <c r="R48" s="48">
        <v>2.1</v>
      </c>
      <c r="S48" s="48">
        <v>3.88</v>
      </c>
      <c r="T48" s="37">
        <v>1934.6660667446527</v>
      </c>
      <c r="V48" s="53" t="s">
        <v>206</v>
      </c>
      <c r="W48" s="65">
        <f t="shared" si="2"/>
        <v>10.15</v>
      </c>
      <c r="X48" s="48">
        <v>2</v>
      </c>
      <c r="Y48" s="48">
        <v>8.15</v>
      </c>
      <c r="Z48" s="67">
        <v>11463.843437443898</v>
      </c>
    </row>
    <row r="49" spans="10:26" x14ac:dyDescent="0.25">
      <c r="J49" t="s">
        <v>207</v>
      </c>
      <c r="K49" s="65">
        <f t="shared" si="0"/>
        <v>8.0981560631256819</v>
      </c>
      <c r="L49" s="48">
        <v>3</v>
      </c>
      <c r="M49" s="48">
        <v>5.0981560631256828</v>
      </c>
      <c r="N49" s="37">
        <v>988.53328926102824</v>
      </c>
      <c r="P49" s="53" t="s">
        <v>65</v>
      </c>
      <c r="Q49" s="65">
        <f t="shared" si="1"/>
        <v>8.0302442555438347</v>
      </c>
      <c r="R49" s="48">
        <v>3</v>
      </c>
      <c r="S49" s="48">
        <v>5.0302442555438356</v>
      </c>
      <c r="T49" s="37">
        <v>4792.6040665302771</v>
      </c>
      <c r="V49" s="53" t="s">
        <v>207</v>
      </c>
      <c r="W49" s="65">
        <f t="shared" si="2"/>
        <v>8.0814622635612636</v>
      </c>
      <c r="X49" s="48">
        <v>2.5</v>
      </c>
      <c r="Y49" s="48">
        <v>5.5814622635612636</v>
      </c>
      <c r="Z49" s="67">
        <v>1020.782395668953</v>
      </c>
    </row>
    <row r="50" spans="10:26" x14ac:dyDescent="0.25">
      <c r="J50" t="s">
        <v>65</v>
      </c>
      <c r="K50" s="65">
        <f t="shared" si="0"/>
        <v>8.1436385057127882</v>
      </c>
      <c r="L50" s="48">
        <v>3</v>
      </c>
      <c r="M50" s="48">
        <v>5.1436385057127882</v>
      </c>
      <c r="N50" s="37">
        <v>3766.1761177841404</v>
      </c>
      <c r="P50" s="53" t="s">
        <v>66</v>
      </c>
      <c r="Q50" s="65">
        <f t="shared" si="1"/>
        <v>8.1414853436749848</v>
      </c>
      <c r="R50" s="48">
        <v>2</v>
      </c>
      <c r="S50" s="48">
        <v>6.1414853436749848</v>
      </c>
      <c r="T50" s="37">
        <v>7614.5220579751949</v>
      </c>
      <c r="V50" s="53" t="s">
        <v>65</v>
      </c>
      <c r="W50" s="65">
        <f t="shared" si="2"/>
        <v>5.9676907793116527</v>
      </c>
      <c r="X50" s="48">
        <v>1.5</v>
      </c>
      <c r="Y50" s="48">
        <v>4.4676907793116527</v>
      </c>
      <c r="Z50" s="67">
        <v>11318.057357411706</v>
      </c>
    </row>
    <row r="51" spans="10:26" x14ac:dyDescent="0.25">
      <c r="J51" t="s">
        <v>66</v>
      </c>
      <c r="K51" s="65">
        <f t="shared" si="0"/>
        <v>8.24</v>
      </c>
      <c r="L51" s="48">
        <v>2</v>
      </c>
      <c r="M51" s="48">
        <v>6.24</v>
      </c>
      <c r="N51" s="37">
        <v>5133.077311162845</v>
      </c>
      <c r="P51" s="53" t="s">
        <v>156</v>
      </c>
      <c r="Q51" s="65">
        <f t="shared" si="1"/>
        <v>6.21</v>
      </c>
      <c r="R51" s="48">
        <v>2</v>
      </c>
      <c r="S51" s="48">
        <v>4.21</v>
      </c>
      <c r="T51" s="37">
        <v>3393.9926377075208</v>
      </c>
      <c r="V51" s="53" t="s">
        <v>66</v>
      </c>
      <c r="W51" s="65">
        <f t="shared" si="2"/>
        <v>9.93</v>
      </c>
      <c r="X51" s="48">
        <v>2</v>
      </c>
      <c r="Y51" s="48">
        <v>7.93</v>
      </c>
      <c r="Z51" s="67">
        <v>12683.885223434609</v>
      </c>
    </row>
    <row r="52" spans="10:26" x14ac:dyDescent="0.25">
      <c r="J52" t="s">
        <v>156</v>
      </c>
      <c r="K52" s="65">
        <f t="shared" si="0"/>
        <v>6.44</v>
      </c>
      <c r="L52" s="48">
        <v>2</v>
      </c>
      <c r="M52" s="48">
        <v>4.4400000000000004</v>
      </c>
      <c r="N52" s="37">
        <v>2503.54949201304</v>
      </c>
      <c r="P52" s="53" t="s">
        <v>157</v>
      </c>
      <c r="Q52" s="65">
        <f t="shared" si="1"/>
        <v>5.5399999999999991</v>
      </c>
      <c r="R52" s="48">
        <v>1.4</v>
      </c>
      <c r="S52" s="48">
        <v>4.1399999999999997</v>
      </c>
      <c r="T52" s="37">
        <v>4621.3714639713035</v>
      </c>
      <c r="V52" s="53" t="s">
        <v>156</v>
      </c>
      <c r="W52" s="65">
        <f t="shared" si="2"/>
        <v>6.2</v>
      </c>
      <c r="X52" s="48">
        <v>2</v>
      </c>
      <c r="Y52" s="48">
        <v>4.2</v>
      </c>
      <c r="Z52" s="67">
        <v>6179.7703294463508</v>
      </c>
    </row>
    <row r="53" spans="10:26" x14ac:dyDescent="0.25">
      <c r="J53" t="s">
        <v>157</v>
      </c>
      <c r="K53" s="65">
        <f t="shared" si="0"/>
        <v>6.38</v>
      </c>
      <c r="L53" s="48">
        <v>2</v>
      </c>
      <c r="M53" s="48">
        <v>4.38</v>
      </c>
      <c r="N53" s="37">
        <v>4058.0445337476704</v>
      </c>
      <c r="P53" s="53" t="s">
        <v>208</v>
      </c>
      <c r="Q53" s="65">
        <f t="shared" si="1"/>
        <v>5.6</v>
      </c>
      <c r="R53" s="48">
        <v>1.1000000000000001</v>
      </c>
      <c r="S53" s="48">
        <v>4.5</v>
      </c>
      <c r="T53" s="37">
        <v>3776.4705486448111</v>
      </c>
      <c r="V53" s="53" t="s">
        <v>157</v>
      </c>
      <c r="W53" s="65">
        <f t="shared" si="2"/>
        <v>5.34</v>
      </c>
      <c r="X53" s="48">
        <v>1</v>
      </c>
      <c r="Y53" s="48">
        <v>4.34</v>
      </c>
      <c r="Z53" s="67">
        <v>7773.1854761499571</v>
      </c>
    </row>
    <row r="54" spans="10:26" x14ac:dyDescent="0.25">
      <c r="J54" t="s">
        <v>208</v>
      </c>
      <c r="K54" s="65">
        <f t="shared" si="0"/>
        <v>6.09</v>
      </c>
      <c r="L54" s="48">
        <v>2</v>
      </c>
      <c r="M54" s="48">
        <v>4.09</v>
      </c>
      <c r="N54" s="37">
        <v>2744.1244787409628</v>
      </c>
      <c r="P54" s="53" t="s">
        <v>158</v>
      </c>
      <c r="Q54" s="65">
        <f t="shared" si="1"/>
        <v>6.31</v>
      </c>
      <c r="R54" s="48">
        <v>0.6</v>
      </c>
      <c r="S54" s="48">
        <v>5.71</v>
      </c>
      <c r="T54" s="37">
        <v>3578.0512775717661</v>
      </c>
      <c r="V54" s="53" t="s">
        <v>208</v>
      </c>
      <c r="W54" s="65">
        <f t="shared" si="2"/>
        <v>5.14</v>
      </c>
      <c r="X54" s="48">
        <v>1</v>
      </c>
      <c r="Y54" s="48">
        <v>4.1399999999999997</v>
      </c>
      <c r="Z54" s="67">
        <v>5701.9608983272838</v>
      </c>
    </row>
    <row r="55" spans="10:26" x14ac:dyDescent="0.25">
      <c r="J55" t="s">
        <v>158</v>
      </c>
      <c r="K55" s="65">
        <f t="shared" si="0"/>
        <v>7.52</v>
      </c>
      <c r="L55" s="48">
        <v>1</v>
      </c>
      <c r="M55" s="48">
        <v>6.52</v>
      </c>
      <c r="N55" s="37">
        <v>2769.8823219872979</v>
      </c>
      <c r="P55" s="53" t="s">
        <v>159</v>
      </c>
      <c r="Q55" s="65">
        <f t="shared" si="1"/>
        <v>9.15</v>
      </c>
      <c r="R55" s="48">
        <v>5.4</v>
      </c>
      <c r="S55" s="48">
        <v>3.75</v>
      </c>
      <c r="T55" s="37">
        <v>3012.7524373543374</v>
      </c>
      <c r="V55" s="53" t="s">
        <v>158</v>
      </c>
      <c r="W55" s="65">
        <f t="shared" si="2"/>
        <v>6.98</v>
      </c>
      <c r="X55" s="48">
        <v>0.7</v>
      </c>
      <c r="Y55" s="48">
        <v>6.28</v>
      </c>
      <c r="Z55" s="67">
        <v>5295.4026724717805</v>
      </c>
    </row>
    <row r="56" spans="10:26" x14ac:dyDescent="0.25">
      <c r="J56" t="s">
        <v>159</v>
      </c>
      <c r="K56" s="65">
        <f t="shared" si="0"/>
        <v>4.9700000000000006</v>
      </c>
      <c r="L56" s="48">
        <v>1</v>
      </c>
      <c r="M56" s="48">
        <v>3.97</v>
      </c>
      <c r="N56" s="37">
        <v>1462.3202101726695</v>
      </c>
      <c r="P56" s="53" t="s">
        <v>209</v>
      </c>
      <c r="Q56" s="65">
        <f t="shared" si="1"/>
        <v>3.47</v>
      </c>
      <c r="R56" s="48">
        <v>1</v>
      </c>
      <c r="S56" s="48">
        <v>2.4700000000000002</v>
      </c>
      <c r="T56" s="37">
        <v>2814.9350403406288</v>
      </c>
      <c r="V56" s="53" t="s">
        <v>159</v>
      </c>
      <c r="W56" s="65">
        <f t="shared" si="2"/>
        <v>7.31</v>
      </c>
      <c r="X56" s="48">
        <v>3</v>
      </c>
      <c r="Y56" s="48">
        <v>4.3099999999999996</v>
      </c>
      <c r="Z56" s="67">
        <v>4636.6930976666199</v>
      </c>
    </row>
    <row r="57" spans="10:26" x14ac:dyDescent="0.25">
      <c r="J57" t="s">
        <v>209</v>
      </c>
      <c r="K57" s="65">
        <f t="shared" si="0"/>
        <v>4.58</v>
      </c>
      <c r="L57" s="48">
        <v>2</v>
      </c>
      <c r="M57" s="48">
        <v>2.58</v>
      </c>
      <c r="N57" s="37">
        <v>2204.1540620467831</v>
      </c>
      <c r="P57" s="53" t="s">
        <v>160</v>
      </c>
      <c r="Q57" s="65">
        <f t="shared" si="1"/>
        <v>3.95</v>
      </c>
      <c r="R57" s="48">
        <v>1.6</v>
      </c>
      <c r="S57" s="48">
        <v>2.35</v>
      </c>
      <c r="T57" s="37">
        <v>2146.1789139306052</v>
      </c>
      <c r="V57" s="53" t="s">
        <v>209</v>
      </c>
      <c r="W57" s="65">
        <f t="shared" si="2"/>
        <v>3.09</v>
      </c>
      <c r="X57" s="48">
        <v>1</v>
      </c>
      <c r="Y57" s="48">
        <v>2.09</v>
      </c>
      <c r="Z57" s="67">
        <v>3444.4561484482233</v>
      </c>
    </row>
    <row r="58" spans="10:26" x14ac:dyDescent="0.25">
      <c r="J58" t="s">
        <v>160</v>
      </c>
      <c r="K58" s="65">
        <f t="shared" si="0"/>
        <v>4.6500000000000004</v>
      </c>
      <c r="L58" s="48">
        <v>2</v>
      </c>
      <c r="M58" s="48">
        <v>2.65</v>
      </c>
      <c r="N58" s="37">
        <v>1721.7289801539575</v>
      </c>
      <c r="P58" s="53" t="s">
        <v>210</v>
      </c>
      <c r="Q58" s="65">
        <f t="shared" si="1"/>
        <v>4.67</v>
      </c>
      <c r="R58" s="48">
        <v>1.4</v>
      </c>
      <c r="S58" s="48">
        <v>3.27</v>
      </c>
      <c r="T58" s="37">
        <v>1401.9787672726795</v>
      </c>
      <c r="V58" s="53" t="s">
        <v>160</v>
      </c>
      <c r="W58" s="65">
        <f t="shared" si="2"/>
        <v>3.7800000000000002</v>
      </c>
      <c r="X58" s="48">
        <v>1.6</v>
      </c>
      <c r="Y58" s="48">
        <v>2.1800000000000002</v>
      </c>
      <c r="Z58" s="67">
        <v>2882.3860258894811</v>
      </c>
    </row>
    <row r="59" spans="10:26" x14ac:dyDescent="0.25">
      <c r="J59" t="s">
        <v>210</v>
      </c>
      <c r="K59" s="65">
        <f t="shared" si="0"/>
        <v>4.63</v>
      </c>
      <c r="L59" s="48">
        <v>2</v>
      </c>
      <c r="M59" s="48">
        <v>2.63</v>
      </c>
      <c r="N59" s="37">
        <v>1139.5173019560013</v>
      </c>
      <c r="P59" s="53" t="s">
        <v>211</v>
      </c>
      <c r="Q59" s="65">
        <f t="shared" si="1"/>
        <v>5.0199999999999996</v>
      </c>
      <c r="R59" s="48">
        <v>1.5</v>
      </c>
      <c r="S59" s="48">
        <v>3.52</v>
      </c>
      <c r="T59" s="37">
        <v>4251.4966637452535</v>
      </c>
      <c r="V59" s="53" t="s">
        <v>210</v>
      </c>
      <c r="W59" s="65">
        <f t="shared" si="2"/>
        <v>3.92</v>
      </c>
      <c r="X59" s="48">
        <v>1</v>
      </c>
      <c r="Y59" s="48">
        <v>2.92</v>
      </c>
      <c r="Z59" s="67">
        <v>2078.3257595498253</v>
      </c>
    </row>
    <row r="60" spans="10:26" x14ac:dyDescent="0.25">
      <c r="J60" t="s">
        <v>211</v>
      </c>
      <c r="K60" s="65">
        <f t="shared" si="0"/>
        <v>4.2585668882311865</v>
      </c>
      <c r="L60" s="48">
        <v>1</v>
      </c>
      <c r="M60" s="48">
        <v>3.2585668882311869</v>
      </c>
      <c r="N60" s="37">
        <v>3479.0561519241228</v>
      </c>
      <c r="P60" s="53" t="s">
        <v>67</v>
      </c>
      <c r="Q60" s="65">
        <f t="shared" si="1"/>
        <v>6.6976681603354749</v>
      </c>
      <c r="R60" s="48">
        <v>3.4</v>
      </c>
      <c r="S60" s="48">
        <v>3.2976681603354754</v>
      </c>
      <c r="T60" s="37">
        <v>7823.8254978771629</v>
      </c>
      <c r="V60" s="53" t="s">
        <v>211</v>
      </c>
      <c r="W60" s="65">
        <f t="shared" si="2"/>
        <v>5.1134159016685281</v>
      </c>
      <c r="X60" s="48">
        <v>1.5</v>
      </c>
      <c r="Y60" s="48">
        <v>3.6134159016685277</v>
      </c>
      <c r="Z60" s="67">
        <v>4917.0232018307688</v>
      </c>
    </row>
    <row r="61" spans="10:26" x14ac:dyDescent="0.25">
      <c r="J61" t="s">
        <v>67</v>
      </c>
      <c r="K61" s="65">
        <f t="shared" si="0"/>
        <v>8.120000000000001</v>
      </c>
      <c r="L61" s="48">
        <v>3</v>
      </c>
      <c r="M61" s="48">
        <v>5.12</v>
      </c>
      <c r="N61" s="37">
        <v>6581.5369324991989</v>
      </c>
      <c r="P61" s="53" t="s">
        <v>212</v>
      </c>
      <c r="Q61" s="65">
        <f t="shared" si="1"/>
        <v>5.3000000000000007</v>
      </c>
      <c r="R61" s="48">
        <v>1.6</v>
      </c>
      <c r="S61" s="48">
        <v>3.7</v>
      </c>
      <c r="T61" s="37">
        <v>1158.7663951107015</v>
      </c>
      <c r="V61" s="53" t="s">
        <v>67</v>
      </c>
      <c r="W61" s="65">
        <f t="shared" si="2"/>
        <v>7.17</v>
      </c>
      <c r="X61" s="48">
        <v>1.8</v>
      </c>
      <c r="Y61" s="48">
        <v>5.37</v>
      </c>
      <c r="Z61" s="67">
        <v>8916.4531715043686</v>
      </c>
    </row>
    <row r="62" spans="10:26" x14ac:dyDescent="0.25">
      <c r="J62" t="s">
        <v>212</v>
      </c>
      <c r="K62" s="65">
        <f t="shared" si="0"/>
        <v>4.5999999999999996</v>
      </c>
      <c r="L62" s="48">
        <v>1</v>
      </c>
      <c r="M62" s="48">
        <v>3.6</v>
      </c>
      <c r="N62" s="37">
        <v>1001.2564414051187</v>
      </c>
      <c r="P62" s="53" t="s">
        <v>213</v>
      </c>
      <c r="Q62" s="65">
        <f t="shared" si="1"/>
        <v>6.57</v>
      </c>
      <c r="R62" s="48">
        <v>0.5</v>
      </c>
      <c r="S62" s="48">
        <v>6.07</v>
      </c>
      <c r="T62" s="37">
        <v>12323.219703600011</v>
      </c>
      <c r="V62" s="53" t="s">
        <v>212</v>
      </c>
      <c r="W62" s="65">
        <f t="shared" si="2"/>
        <v>4.92</v>
      </c>
      <c r="X62" s="48">
        <v>1.5</v>
      </c>
      <c r="Y62" s="48">
        <v>3.42</v>
      </c>
      <c r="Z62" s="67">
        <v>1501.3739875474232</v>
      </c>
    </row>
    <row r="63" spans="10:26" x14ac:dyDescent="0.25">
      <c r="J63" t="s">
        <v>213</v>
      </c>
      <c r="K63" s="65">
        <f t="shared" si="0"/>
        <v>5.0241817488614426</v>
      </c>
      <c r="L63" s="48">
        <v>0</v>
      </c>
      <c r="M63" s="48">
        <v>5.0241817488614426</v>
      </c>
      <c r="N63" s="37">
        <v>15494.702966544804</v>
      </c>
      <c r="P63" s="53" t="s">
        <v>68</v>
      </c>
      <c r="Q63" s="65">
        <f t="shared" si="1"/>
        <v>6.8401219566327995</v>
      </c>
      <c r="R63" s="48">
        <v>2</v>
      </c>
      <c r="S63" s="48">
        <v>4.8401219566327995</v>
      </c>
      <c r="T63" s="37">
        <v>5221.6686692363119</v>
      </c>
      <c r="V63" s="53" t="s">
        <v>213</v>
      </c>
      <c r="W63" s="65">
        <f t="shared" si="2"/>
        <v>5.1124981522587678</v>
      </c>
      <c r="X63" s="48">
        <v>0.3</v>
      </c>
      <c r="Y63" s="48">
        <v>4.812498152258768</v>
      </c>
      <c r="Z63" s="67">
        <v>6430.9497799640822</v>
      </c>
    </row>
    <row r="64" spans="10:26" x14ac:dyDescent="0.25">
      <c r="J64" t="s">
        <v>68</v>
      </c>
      <c r="K64" s="65">
        <f t="shared" si="0"/>
        <v>9.6</v>
      </c>
      <c r="L64" s="48">
        <v>2</v>
      </c>
      <c r="M64" s="48">
        <v>7.6</v>
      </c>
      <c r="N64" s="37">
        <v>6872.7336858242816</v>
      </c>
      <c r="P64" s="53" t="s">
        <v>214</v>
      </c>
      <c r="Q64" s="65">
        <f t="shared" si="1"/>
        <v>9.31</v>
      </c>
      <c r="R64" s="48">
        <v>1.4</v>
      </c>
      <c r="S64" s="48">
        <v>7.91</v>
      </c>
      <c r="T64" s="37">
        <v>5444.6625178519625</v>
      </c>
      <c r="V64" s="53" t="s">
        <v>68</v>
      </c>
      <c r="W64" s="65">
        <f t="shared" si="2"/>
        <v>7.21</v>
      </c>
      <c r="X64" s="48">
        <v>1</v>
      </c>
      <c r="Y64" s="48">
        <v>6.21</v>
      </c>
      <c r="Z64" s="67">
        <v>11946.825828815843</v>
      </c>
    </row>
    <row r="65" spans="10:26" x14ac:dyDescent="0.25">
      <c r="J65" t="s">
        <v>214</v>
      </c>
      <c r="K65" s="65">
        <f t="shared" si="0"/>
        <v>7.480354688418184</v>
      </c>
      <c r="L65" s="48">
        <v>2</v>
      </c>
      <c r="M65" s="48">
        <v>5.480354688418184</v>
      </c>
      <c r="N65" s="37">
        <v>4799.6460179995383</v>
      </c>
      <c r="P65" s="53" t="s">
        <v>206</v>
      </c>
      <c r="Q65" s="65">
        <f t="shared" si="1"/>
        <v>6.3422290779136699</v>
      </c>
      <c r="R65" s="48">
        <v>1</v>
      </c>
      <c r="S65" s="48">
        <v>5.3422290779136699</v>
      </c>
      <c r="T65" s="37">
        <v>5767.7416565592466</v>
      </c>
      <c r="V65" s="53" t="s">
        <v>214</v>
      </c>
      <c r="W65" s="65">
        <f t="shared" si="2"/>
        <v>6.9930337944507892</v>
      </c>
      <c r="X65" s="48">
        <v>1.3</v>
      </c>
      <c r="Y65" s="48">
        <v>5.6930337944507894</v>
      </c>
      <c r="Z65" s="67">
        <v>13559.123439224566</v>
      </c>
    </row>
    <row r="66" spans="10:26" x14ac:dyDescent="0.25">
      <c r="J66" t="s">
        <v>76</v>
      </c>
      <c r="K66" s="65">
        <f t="shared" si="0"/>
        <v>3.0193769278197626</v>
      </c>
      <c r="L66" s="48">
        <v>1</v>
      </c>
      <c r="M66" s="48">
        <v>2.0193769278197626</v>
      </c>
      <c r="N66" s="37">
        <v>954.55224330174804</v>
      </c>
      <c r="P66" s="53" t="s">
        <v>76</v>
      </c>
      <c r="Q66" s="65">
        <f t="shared" si="1"/>
        <v>3.989302001715588</v>
      </c>
      <c r="R66" s="48">
        <v>1.7</v>
      </c>
      <c r="S66" s="48">
        <v>2.2893020017155883</v>
      </c>
      <c r="T66" s="37">
        <v>1740.0931864372931</v>
      </c>
      <c r="V66" s="53" t="s">
        <v>76</v>
      </c>
      <c r="W66" s="65">
        <f t="shared" si="2"/>
        <v>4.6408220385900156</v>
      </c>
      <c r="X66" s="48">
        <v>1.7</v>
      </c>
      <c r="Y66" s="48">
        <v>2.9408220385900155</v>
      </c>
      <c r="Z66" s="67">
        <v>4514.940520133805</v>
      </c>
    </row>
    <row r="67" spans="10:26" x14ac:dyDescent="0.25">
      <c r="J67" t="s">
        <v>78</v>
      </c>
      <c r="K67" s="65">
        <f t="shared" si="0"/>
        <v>2.1360456478780145</v>
      </c>
      <c r="L67" s="48">
        <v>1.7</v>
      </c>
      <c r="M67" s="48">
        <v>0.43604564787801459</v>
      </c>
      <c r="N67" s="37">
        <v>457.2835417848774</v>
      </c>
      <c r="P67" s="53" t="s">
        <v>78</v>
      </c>
      <c r="Q67" s="65">
        <f t="shared" si="1"/>
        <v>2.6564353506625245</v>
      </c>
      <c r="R67" s="48">
        <v>2</v>
      </c>
      <c r="S67" s="48">
        <v>0.65643535066252456</v>
      </c>
      <c r="T67" s="37">
        <v>740.11426058922177</v>
      </c>
      <c r="V67" s="53" t="s">
        <v>78</v>
      </c>
      <c r="W67" s="65">
        <f t="shared" si="2"/>
        <v>2.9991020989781969</v>
      </c>
      <c r="X67" s="48">
        <v>2.2000000000000002</v>
      </c>
      <c r="Y67" s="48">
        <v>0.79910209897819695</v>
      </c>
      <c r="Z67" s="67">
        <v>1417.0736138018274</v>
      </c>
    </row>
    <row r="68" spans="10:26" x14ac:dyDescent="0.25">
      <c r="J68" t="s">
        <v>138</v>
      </c>
      <c r="K68" s="65">
        <f t="shared" si="0"/>
        <v>1.06</v>
      </c>
      <c r="L68" s="48">
        <v>1</v>
      </c>
      <c r="M68" s="48">
        <v>0.06</v>
      </c>
      <c r="N68" s="37">
        <v>789.80588010274039</v>
      </c>
      <c r="P68" s="53" t="s">
        <v>138</v>
      </c>
      <c r="Q68" s="65">
        <f t="shared" si="1"/>
        <v>0.56000000000000005</v>
      </c>
      <c r="R68" s="48">
        <v>0.5</v>
      </c>
      <c r="S68" s="48">
        <v>0.06</v>
      </c>
      <c r="T68" s="37">
        <v>1273.4652165611428</v>
      </c>
      <c r="V68" s="53" t="s">
        <v>138</v>
      </c>
      <c r="W68" s="65">
        <f t="shared" si="2"/>
        <v>0.57999999999999996</v>
      </c>
      <c r="X68" s="48">
        <v>0.5</v>
      </c>
      <c r="Y68" s="48">
        <v>0.08</v>
      </c>
      <c r="Z68" s="67">
        <v>3137.3823562136804</v>
      </c>
    </row>
    <row r="69" spans="10:26" x14ac:dyDescent="0.25">
      <c r="J69" t="s">
        <v>79</v>
      </c>
      <c r="K69" s="65">
        <f t="shared" si="0"/>
        <v>8.7780250755311791</v>
      </c>
      <c r="L69" s="48">
        <v>2</v>
      </c>
      <c r="M69" s="48">
        <v>6.7780250755311791</v>
      </c>
      <c r="N69" s="37">
        <v>37299.644129129272</v>
      </c>
      <c r="P69" s="53" t="s">
        <v>79</v>
      </c>
      <c r="Q69" s="65">
        <f t="shared" si="1"/>
        <v>5.6832974987640359</v>
      </c>
      <c r="R69" s="48">
        <v>0.2</v>
      </c>
      <c r="S69" s="48">
        <v>5.4832974987640357</v>
      </c>
      <c r="T69" s="37">
        <v>35781.170052596499</v>
      </c>
      <c r="V69" s="53" t="s">
        <v>79</v>
      </c>
      <c r="W69" s="65">
        <f t="shared" si="2"/>
        <v>5.9153355511929595</v>
      </c>
      <c r="X69" s="48">
        <v>0.2</v>
      </c>
      <c r="Y69" s="48">
        <v>5.7153355511929593</v>
      </c>
      <c r="Z69" s="67">
        <v>42909.234152354366</v>
      </c>
    </row>
    <row r="70" spans="10:26" x14ac:dyDescent="0.25">
      <c r="J70" t="s">
        <v>81</v>
      </c>
      <c r="K70" s="65">
        <f t="shared" ref="K70:K102" si="3">SUM(L70:M70)</f>
        <v>3.7652568409110709</v>
      </c>
      <c r="L70" s="48">
        <v>3.4</v>
      </c>
      <c r="M70" s="48">
        <v>0.36525684091107102</v>
      </c>
      <c r="N70" s="37">
        <v>4004.5459551749868</v>
      </c>
      <c r="P70" s="53" t="s">
        <v>81</v>
      </c>
      <c r="Q70" s="65">
        <f t="shared" ref="Q70:Q102" si="4">SUM(R70:S70)</f>
        <v>0.64304762314037911</v>
      </c>
      <c r="R70" s="48">
        <v>0.3</v>
      </c>
      <c r="S70" s="48">
        <v>0.34304762314037912</v>
      </c>
      <c r="T70" s="37">
        <v>5553.9925769174233</v>
      </c>
      <c r="V70" s="53" t="s">
        <v>81</v>
      </c>
      <c r="W70" s="65">
        <f t="shared" ref="W70:W102" si="5">SUM(X70:Y70)</f>
        <v>1.36987652419379</v>
      </c>
      <c r="X70" s="48">
        <v>1</v>
      </c>
      <c r="Y70" s="48">
        <v>0.36987652419379008</v>
      </c>
      <c r="Z70" s="67">
        <v>8754.2428324593911</v>
      </c>
    </row>
    <row r="71" spans="10:26" x14ac:dyDescent="0.25">
      <c r="J71" t="s">
        <v>140</v>
      </c>
      <c r="K71" s="65">
        <f t="shared" si="3"/>
        <v>0.32</v>
      </c>
      <c r="L71" s="48">
        <v>0.3</v>
      </c>
      <c r="M71" s="48">
        <v>0.02</v>
      </c>
      <c r="N71" s="37">
        <v>514.15796047880872</v>
      </c>
      <c r="P71" s="53" t="s">
        <v>140</v>
      </c>
      <c r="Q71" s="65">
        <f t="shared" si="4"/>
        <v>0.11</v>
      </c>
      <c r="R71" s="48">
        <v>0.1</v>
      </c>
      <c r="S71" s="48">
        <v>0.01</v>
      </c>
      <c r="T71" s="37">
        <v>693.17668966175427</v>
      </c>
      <c r="V71" s="53" t="s">
        <v>140</v>
      </c>
      <c r="W71" s="65">
        <f t="shared" si="5"/>
        <v>0.01</v>
      </c>
      <c r="X71" s="48">
        <v>0</v>
      </c>
      <c r="Y71" s="48">
        <v>0.01</v>
      </c>
      <c r="Z71" s="67">
        <v>1024.5888858190663</v>
      </c>
    </row>
    <row r="72" spans="10:26" x14ac:dyDescent="0.25">
      <c r="J72" t="s">
        <v>215</v>
      </c>
      <c r="K72" s="65">
        <f t="shared" si="3"/>
        <v>2.25</v>
      </c>
      <c r="L72" s="48">
        <v>0.5</v>
      </c>
      <c r="M72" s="48">
        <v>1.75</v>
      </c>
      <c r="N72" s="37">
        <v>654.61985698252215</v>
      </c>
      <c r="P72" s="53" t="s">
        <v>215</v>
      </c>
      <c r="Q72" s="65">
        <f t="shared" si="4"/>
        <v>3.4299999999999997</v>
      </c>
      <c r="R72" s="48">
        <v>2</v>
      </c>
      <c r="S72" s="48">
        <v>1.43</v>
      </c>
      <c r="T72" s="37">
        <v>798.22907573645421</v>
      </c>
      <c r="V72" s="53" t="s">
        <v>215</v>
      </c>
      <c r="W72" s="65">
        <f t="shared" si="5"/>
        <v>3</v>
      </c>
      <c r="X72" s="48">
        <v>1.5</v>
      </c>
      <c r="Y72" s="48">
        <v>1.5</v>
      </c>
      <c r="Z72" s="67">
        <v>1416.5624963614259</v>
      </c>
    </row>
    <row r="73" spans="10:26" x14ac:dyDescent="0.25">
      <c r="J73" t="s">
        <v>82</v>
      </c>
      <c r="K73" s="65">
        <f t="shared" si="3"/>
        <v>5.9110138542683153</v>
      </c>
      <c r="L73" s="48">
        <v>3</v>
      </c>
      <c r="M73" s="48">
        <v>2.9110138542683153</v>
      </c>
      <c r="N73" s="37">
        <v>1043.45610277532</v>
      </c>
      <c r="P73" s="53" t="s">
        <v>82</v>
      </c>
      <c r="Q73" s="65">
        <f t="shared" si="4"/>
        <v>4.6544151440438002</v>
      </c>
      <c r="R73" s="48">
        <v>2</v>
      </c>
      <c r="S73" s="48">
        <v>2.6544151440438002</v>
      </c>
      <c r="T73" s="37">
        <v>1201.0037640464013</v>
      </c>
      <c r="V73" s="53" t="s">
        <v>82</v>
      </c>
      <c r="W73" s="65">
        <f t="shared" si="5"/>
        <v>4.0269724911404641</v>
      </c>
      <c r="X73" s="48">
        <v>0.9</v>
      </c>
      <c r="Y73" s="48">
        <v>3.1269724911404642</v>
      </c>
      <c r="Z73" s="67">
        <v>2135.934308267601</v>
      </c>
    </row>
    <row r="74" spans="10:26" x14ac:dyDescent="0.25">
      <c r="J74" t="s">
        <v>216</v>
      </c>
      <c r="K74" s="65">
        <f t="shared" si="3"/>
        <v>17.329999999999998</v>
      </c>
      <c r="L74" s="48">
        <v>7</v>
      </c>
      <c r="M74" s="48">
        <v>10.33</v>
      </c>
      <c r="N74" s="37">
        <v>11947.57724724436</v>
      </c>
      <c r="P74" s="53" t="s">
        <v>216</v>
      </c>
      <c r="Q74" s="65">
        <f t="shared" si="4"/>
        <v>12.03</v>
      </c>
      <c r="R74" s="48">
        <v>3</v>
      </c>
      <c r="S74" s="48">
        <v>9.0299999999999994</v>
      </c>
      <c r="T74" s="37">
        <v>18657.521860421864</v>
      </c>
      <c r="V74" s="53" t="s">
        <v>216</v>
      </c>
      <c r="W74" s="65">
        <f t="shared" si="5"/>
        <v>10.67</v>
      </c>
      <c r="X74" s="48">
        <v>2.5</v>
      </c>
      <c r="Y74" s="48">
        <v>8.17</v>
      </c>
      <c r="Z74" s="67">
        <v>22151.209124362907</v>
      </c>
    </row>
    <row r="75" spans="10:26" x14ac:dyDescent="0.25">
      <c r="J75" t="s">
        <v>83</v>
      </c>
      <c r="K75" s="65">
        <f t="shared" si="3"/>
        <v>2.6961051809865397</v>
      </c>
      <c r="L75" s="48">
        <v>1</v>
      </c>
      <c r="M75" s="48">
        <v>1.6961051809865395</v>
      </c>
      <c r="N75" s="37">
        <v>23793.036365011667</v>
      </c>
      <c r="P75" s="53" t="s">
        <v>83</v>
      </c>
      <c r="Q75" s="65">
        <f t="shared" si="4"/>
        <v>2.2706716808367853</v>
      </c>
      <c r="R75" s="48">
        <v>1</v>
      </c>
      <c r="S75" s="48">
        <v>1.2706716808367853</v>
      </c>
      <c r="T75" s="37">
        <v>29869.632763575759</v>
      </c>
      <c r="V75" s="53" t="s">
        <v>83</v>
      </c>
      <c r="W75" s="65">
        <f t="shared" si="5"/>
        <v>2.0667273562579958</v>
      </c>
      <c r="X75" s="48">
        <v>0.5</v>
      </c>
      <c r="Y75" s="48">
        <v>1.5667273562579958</v>
      </c>
      <c r="Z75" s="67">
        <v>46569.688541916024</v>
      </c>
    </row>
    <row r="76" spans="10:26" x14ac:dyDescent="0.25">
      <c r="J76" t="s">
        <v>217</v>
      </c>
      <c r="K76" s="65">
        <f t="shared" si="3"/>
        <v>1.96</v>
      </c>
      <c r="L76" s="48">
        <v>0.5</v>
      </c>
      <c r="M76" s="48">
        <v>1.46</v>
      </c>
      <c r="N76" s="37">
        <v>854.92672515216429</v>
      </c>
      <c r="P76" s="53" t="s">
        <v>217</v>
      </c>
      <c r="Q76" s="65">
        <f t="shared" si="4"/>
        <v>2.37</v>
      </c>
      <c r="R76" s="48">
        <v>0.4</v>
      </c>
      <c r="S76" s="48">
        <v>1.97</v>
      </c>
      <c r="T76" s="37">
        <v>1242.4284358378725</v>
      </c>
      <c r="V76" s="53" t="s">
        <v>217</v>
      </c>
      <c r="W76" s="65">
        <f t="shared" si="5"/>
        <v>3.81</v>
      </c>
      <c r="X76" s="48">
        <v>1.5</v>
      </c>
      <c r="Y76" s="48">
        <v>2.31</v>
      </c>
      <c r="Z76" s="67">
        <v>2399.9204686249973</v>
      </c>
    </row>
    <row r="77" spans="10:26" x14ac:dyDescent="0.25">
      <c r="J77" t="s">
        <v>85</v>
      </c>
      <c r="K77" s="65">
        <f t="shared" si="3"/>
        <v>6.4734953677136717</v>
      </c>
      <c r="L77" s="48">
        <v>2</v>
      </c>
      <c r="M77" s="48">
        <v>4.4734953677136717</v>
      </c>
      <c r="N77" s="37">
        <v>1968.5369911656148</v>
      </c>
      <c r="P77" s="53" t="s">
        <v>85</v>
      </c>
      <c r="Q77" s="65">
        <f t="shared" si="4"/>
        <v>5.5663194139808496</v>
      </c>
      <c r="R77" s="48">
        <v>0.7</v>
      </c>
      <c r="S77" s="48">
        <v>4.8663194139808494</v>
      </c>
      <c r="T77" s="37">
        <v>2689.9511270285611</v>
      </c>
      <c r="V77" s="53" t="s">
        <v>85</v>
      </c>
      <c r="W77" s="65">
        <f t="shared" si="5"/>
        <v>5.477983714651085</v>
      </c>
      <c r="X77" s="48">
        <v>0.7</v>
      </c>
      <c r="Y77" s="48">
        <v>4.7779837146510848</v>
      </c>
      <c r="Z77" s="67">
        <v>4802.6619998025944</v>
      </c>
    </row>
    <row r="78" spans="10:26" x14ac:dyDescent="0.25">
      <c r="J78" t="s">
        <v>218</v>
      </c>
      <c r="K78" s="65">
        <f t="shared" si="3"/>
        <v>1.7</v>
      </c>
      <c r="L78" s="48">
        <v>1</v>
      </c>
      <c r="M78" s="48">
        <v>0.7</v>
      </c>
      <c r="N78" s="37">
        <v>433.3337076797003</v>
      </c>
      <c r="P78" s="53" t="s">
        <v>218</v>
      </c>
      <c r="Q78" s="65">
        <f t="shared" si="4"/>
        <v>3.96</v>
      </c>
      <c r="R78" s="48">
        <v>2.7</v>
      </c>
      <c r="S78" s="48">
        <v>1.26</v>
      </c>
      <c r="T78" s="37">
        <v>699.49977897636313</v>
      </c>
      <c r="V78" s="53" t="s">
        <v>218</v>
      </c>
      <c r="W78" s="65">
        <f t="shared" si="5"/>
        <v>6.81</v>
      </c>
      <c r="X78" s="48">
        <v>4.5999999999999996</v>
      </c>
      <c r="Y78" s="48">
        <v>2.21</v>
      </c>
      <c r="Z78" s="67">
        <v>1333.5835263548065</v>
      </c>
    </row>
    <row r="79" spans="10:26" x14ac:dyDescent="0.25">
      <c r="J79" t="s">
        <v>70</v>
      </c>
      <c r="K79" s="65">
        <f t="shared" si="3"/>
        <v>0.47089168450232466</v>
      </c>
      <c r="L79" s="48">
        <v>0.3</v>
      </c>
      <c r="M79" s="48">
        <v>0.1708916845023247</v>
      </c>
      <c r="N79" s="37">
        <v>1727.3332508825058</v>
      </c>
      <c r="P79" s="53" t="s">
        <v>70</v>
      </c>
      <c r="Q79" s="65">
        <f t="shared" si="4"/>
        <v>0.65463480142202068</v>
      </c>
      <c r="R79" s="48">
        <v>0.3</v>
      </c>
      <c r="S79" s="48">
        <v>0.3546348014220207</v>
      </c>
      <c r="T79" s="37">
        <v>3038.7359674161989</v>
      </c>
      <c r="V79" s="53" t="s">
        <v>70</v>
      </c>
      <c r="W79" s="65">
        <f t="shared" si="5"/>
        <v>0.62035824461678613</v>
      </c>
      <c r="X79" s="48">
        <v>0.3</v>
      </c>
      <c r="Y79" s="48">
        <v>0.32035824461678614</v>
      </c>
      <c r="Z79" s="67">
        <v>4349.5693247425825</v>
      </c>
    </row>
    <row r="80" spans="10:26" x14ac:dyDescent="0.25">
      <c r="J80" t="s">
        <v>219</v>
      </c>
      <c r="K80" s="65">
        <f t="shared" si="3"/>
        <v>5.12</v>
      </c>
      <c r="L80" s="48">
        <v>2.56</v>
      </c>
      <c r="M80" s="48">
        <v>2.56</v>
      </c>
      <c r="N80" s="37">
        <v>655.62949440870545</v>
      </c>
      <c r="P80" s="53" t="s">
        <v>219</v>
      </c>
      <c r="Q80" s="65">
        <f t="shared" si="4"/>
        <v>5.9399999999999995</v>
      </c>
      <c r="R80" s="48">
        <v>1.6</v>
      </c>
      <c r="S80" s="48">
        <v>4.34</v>
      </c>
      <c r="T80" s="37">
        <v>1706.5436213864984</v>
      </c>
      <c r="V80" s="53" t="s">
        <v>219</v>
      </c>
      <c r="W80" s="65">
        <f t="shared" si="5"/>
        <v>7.8000000000000007</v>
      </c>
      <c r="X80" s="48">
        <v>1.6</v>
      </c>
      <c r="Y80" s="48">
        <v>6.2</v>
      </c>
      <c r="Z80" s="67">
        <v>4218.6491255968285</v>
      </c>
    </row>
    <row r="81" spans="10:26" x14ac:dyDescent="0.25">
      <c r="J81" t="s">
        <v>220</v>
      </c>
      <c r="K81" s="65">
        <f t="shared" si="3"/>
        <v>8.41</v>
      </c>
      <c r="L81" s="48">
        <v>3</v>
      </c>
      <c r="M81" s="48">
        <v>5.41</v>
      </c>
      <c r="N81" s="37">
        <v>3297.4786863382742</v>
      </c>
      <c r="P81" s="53" t="s">
        <v>220</v>
      </c>
      <c r="Q81" s="65">
        <f t="shared" si="4"/>
        <v>9.35</v>
      </c>
      <c r="R81" s="48">
        <v>3</v>
      </c>
      <c r="S81" s="48">
        <v>6.35</v>
      </c>
      <c r="T81" s="37">
        <v>5294.3794788519517</v>
      </c>
      <c r="V81" s="53" t="s">
        <v>220</v>
      </c>
      <c r="W81" s="65">
        <f t="shared" si="5"/>
        <v>8.98</v>
      </c>
      <c r="X81" s="48">
        <v>3</v>
      </c>
      <c r="Y81" s="48">
        <v>5.98</v>
      </c>
      <c r="Z81" s="67">
        <v>6492.8674997730031</v>
      </c>
    </row>
    <row r="82" spans="10:26" x14ac:dyDescent="0.25">
      <c r="J82" t="s">
        <v>221</v>
      </c>
      <c r="K82" s="65">
        <f t="shared" si="3"/>
        <v>6.6899999999999995</v>
      </c>
      <c r="L82" s="48">
        <v>3.3</v>
      </c>
      <c r="M82" s="48">
        <v>3.39</v>
      </c>
      <c r="N82" s="37">
        <v>226.80160782450747</v>
      </c>
      <c r="P82" s="53" t="s">
        <v>221</v>
      </c>
      <c r="Q82" s="65">
        <f t="shared" si="4"/>
        <v>7.2</v>
      </c>
      <c r="R82" s="48">
        <v>2.5</v>
      </c>
      <c r="S82" s="48">
        <v>4.7</v>
      </c>
      <c r="T82" s="37">
        <v>406.99883738404407</v>
      </c>
      <c r="V82" s="53" t="s">
        <v>221</v>
      </c>
      <c r="W82" s="65">
        <f t="shared" si="5"/>
        <v>6.89</v>
      </c>
      <c r="X82" s="48">
        <v>2.5</v>
      </c>
      <c r="Y82" s="48">
        <v>4.3899999999999997</v>
      </c>
      <c r="Z82" s="67">
        <v>577.85087879168225</v>
      </c>
    </row>
    <row r="83" spans="10:26" x14ac:dyDescent="0.25">
      <c r="J83" t="s">
        <v>163</v>
      </c>
      <c r="K83" s="65">
        <f t="shared" si="3"/>
        <v>7.1300000000000008</v>
      </c>
      <c r="L83" s="48">
        <v>2.6</v>
      </c>
      <c r="M83" s="48">
        <v>4.53</v>
      </c>
      <c r="N83" s="37">
        <v>583.09485918068049</v>
      </c>
      <c r="P83" s="53" t="s">
        <v>163</v>
      </c>
      <c r="Q83" s="65">
        <f t="shared" si="4"/>
        <v>7.33</v>
      </c>
      <c r="R83" s="48">
        <v>2.6</v>
      </c>
      <c r="S83" s="48">
        <v>4.7300000000000004</v>
      </c>
      <c r="T83" s="37">
        <v>914.54960743399113</v>
      </c>
      <c r="V83" s="53" t="s">
        <v>163</v>
      </c>
      <c r="W83" s="65">
        <f t="shared" si="5"/>
        <v>8.24</v>
      </c>
      <c r="X83" s="48">
        <v>2.6</v>
      </c>
      <c r="Y83" s="48">
        <v>5.64</v>
      </c>
      <c r="Z83" s="67">
        <v>1145.3690419961561</v>
      </c>
    </row>
    <row r="84" spans="10:26" x14ac:dyDescent="0.25">
      <c r="J84" t="s">
        <v>164</v>
      </c>
      <c r="K84" s="65">
        <f t="shared" si="3"/>
        <v>0.7</v>
      </c>
      <c r="L84" s="48">
        <v>0.5</v>
      </c>
      <c r="M84" s="48">
        <v>0.2</v>
      </c>
      <c r="N84" s="37">
        <v>1509.5810205704845</v>
      </c>
      <c r="P84" s="53" t="s">
        <v>164</v>
      </c>
      <c r="Q84" s="65">
        <f t="shared" si="4"/>
        <v>0.25</v>
      </c>
      <c r="R84" s="48">
        <v>0.1</v>
      </c>
      <c r="S84" s="48">
        <v>0.15</v>
      </c>
      <c r="T84" s="37">
        <v>1249.4932602466893</v>
      </c>
      <c r="V84" s="53" t="s">
        <v>164</v>
      </c>
      <c r="W84" s="65">
        <f t="shared" si="5"/>
        <v>0.4</v>
      </c>
      <c r="X84" s="48">
        <v>0.2</v>
      </c>
      <c r="Y84" s="48">
        <v>0.2</v>
      </c>
      <c r="Z84" s="67">
        <v>2803.5395198128904</v>
      </c>
    </row>
    <row r="85" spans="10:26" x14ac:dyDescent="0.25">
      <c r="J85" t="s">
        <v>222</v>
      </c>
      <c r="K85" s="65">
        <f t="shared" si="3"/>
        <v>1.8199999999999998</v>
      </c>
      <c r="L85" s="48">
        <v>1</v>
      </c>
      <c r="M85" s="48">
        <v>0.82</v>
      </c>
      <c r="N85" s="37">
        <v>124.838956407469</v>
      </c>
      <c r="P85" s="53" t="s">
        <v>222</v>
      </c>
      <c r="Q85" s="65">
        <f t="shared" si="4"/>
        <v>4.49</v>
      </c>
      <c r="R85" s="48">
        <v>3.5</v>
      </c>
      <c r="S85" s="48">
        <v>0.99</v>
      </c>
      <c r="T85" s="37">
        <v>162.81460972242914</v>
      </c>
      <c r="V85" s="53" t="s">
        <v>222</v>
      </c>
      <c r="W85" s="65">
        <f t="shared" si="5"/>
        <v>4.1899999999999995</v>
      </c>
      <c r="X85" s="48">
        <v>3.5</v>
      </c>
      <c r="Y85" s="48">
        <v>0.69</v>
      </c>
      <c r="Z85" s="67">
        <v>343.69015163959347</v>
      </c>
    </row>
    <row r="86" spans="10:26" x14ac:dyDescent="0.25">
      <c r="J86" t="s">
        <v>166</v>
      </c>
      <c r="K86" s="65">
        <f t="shared" si="3"/>
        <v>3.67</v>
      </c>
      <c r="L86" s="48">
        <v>1</v>
      </c>
      <c r="M86" s="48">
        <v>2.67</v>
      </c>
      <c r="N86" s="37">
        <v>20901.765853806653</v>
      </c>
      <c r="P86" s="53" t="s">
        <v>166</v>
      </c>
      <c r="Q86" s="65">
        <f t="shared" si="4"/>
        <v>2.85</v>
      </c>
      <c r="R86" s="48">
        <v>0.5</v>
      </c>
      <c r="S86" s="48">
        <v>2.35</v>
      </c>
      <c r="T86" s="37">
        <v>20378.061906557999</v>
      </c>
      <c r="V86" s="53" t="s">
        <v>166</v>
      </c>
      <c r="W86" s="65">
        <f t="shared" si="5"/>
        <v>2.98</v>
      </c>
      <c r="X86" s="48">
        <v>0.3</v>
      </c>
      <c r="Y86" s="48">
        <v>2.68</v>
      </c>
      <c r="Z86" s="67">
        <v>30551.12467718948</v>
      </c>
    </row>
    <row r="87" spans="10:26" x14ac:dyDescent="0.25">
      <c r="J87" t="s">
        <v>223</v>
      </c>
      <c r="K87" s="65">
        <f t="shared" si="3"/>
        <v>0.79</v>
      </c>
      <c r="L87" s="48">
        <v>0.3</v>
      </c>
      <c r="M87" s="48">
        <v>0.49</v>
      </c>
      <c r="N87" s="37">
        <v>1763.1694716870938</v>
      </c>
      <c r="P87" s="53" t="s">
        <v>223</v>
      </c>
      <c r="Q87" s="65">
        <f t="shared" si="4"/>
        <v>0.82000000000000006</v>
      </c>
      <c r="R87" s="48">
        <v>0.3</v>
      </c>
      <c r="S87" s="48">
        <v>0.52</v>
      </c>
      <c r="T87" s="37">
        <v>2326.4951586109792</v>
      </c>
      <c r="V87" s="53" t="s">
        <v>223</v>
      </c>
      <c r="W87" s="65">
        <f t="shared" si="5"/>
        <v>0.72</v>
      </c>
      <c r="X87" s="48">
        <v>0.2</v>
      </c>
      <c r="Y87" s="48">
        <v>0.52</v>
      </c>
      <c r="Z87" s="67">
        <v>4370.7210447601256</v>
      </c>
    </row>
    <row r="88" spans="10:26" x14ac:dyDescent="0.25">
      <c r="J88" t="s">
        <v>167</v>
      </c>
      <c r="K88" s="65">
        <f t="shared" si="3"/>
        <v>6.5600000000000005</v>
      </c>
      <c r="L88" s="48">
        <v>5</v>
      </c>
      <c r="M88" s="48">
        <v>1.56</v>
      </c>
      <c r="N88" s="37">
        <v>406.1159276717014</v>
      </c>
      <c r="P88" s="53" t="s">
        <v>167</v>
      </c>
      <c r="Q88" s="65">
        <f t="shared" si="4"/>
        <v>4.32</v>
      </c>
      <c r="R88" s="48">
        <v>2.5</v>
      </c>
      <c r="S88" s="48">
        <v>1.82</v>
      </c>
      <c r="T88" s="37">
        <v>523.61378919754884</v>
      </c>
      <c r="V88" s="53" t="s">
        <v>167</v>
      </c>
      <c r="W88" s="65">
        <f t="shared" si="5"/>
        <v>4.2300000000000004</v>
      </c>
      <c r="X88" s="48">
        <v>2.5</v>
      </c>
      <c r="Y88" s="48">
        <v>1.73</v>
      </c>
      <c r="Z88" s="67">
        <v>977.76698396344716</v>
      </c>
    </row>
    <row r="89" spans="10:26" x14ac:dyDescent="0.25">
      <c r="J89" t="s">
        <v>224</v>
      </c>
      <c r="K89" s="65">
        <f t="shared" si="3"/>
        <v>14.24</v>
      </c>
      <c r="L89" s="48">
        <v>11</v>
      </c>
      <c r="M89" s="48">
        <v>3.24</v>
      </c>
      <c r="N89" s="37">
        <v>3861.0385424077667</v>
      </c>
      <c r="P89" s="53" t="s">
        <v>224</v>
      </c>
      <c r="Q89" s="65">
        <f t="shared" si="4"/>
        <v>3.8</v>
      </c>
      <c r="R89" s="48">
        <v>1</v>
      </c>
      <c r="S89" s="48">
        <v>2.8</v>
      </c>
      <c r="T89" s="37">
        <v>5116.0396422590693</v>
      </c>
      <c r="V89" s="53" t="s">
        <v>224</v>
      </c>
      <c r="W89" s="65">
        <f t="shared" si="5"/>
        <v>3.64</v>
      </c>
      <c r="X89" s="48">
        <v>1</v>
      </c>
      <c r="Y89" s="48">
        <v>2.64</v>
      </c>
      <c r="Z89" s="67">
        <v>7772.1000565275381</v>
      </c>
    </row>
    <row r="90" spans="10:26" x14ac:dyDescent="0.25">
      <c r="J90" t="s">
        <v>71</v>
      </c>
      <c r="K90" s="65">
        <f t="shared" si="3"/>
        <v>1.2989415228089545</v>
      </c>
      <c r="L90" s="48">
        <v>1</v>
      </c>
      <c r="M90" s="48">
        <v>0.29894152280895447</v>
      </c>
      <c r="N90" s="37">
        <v>1275.88034551999</v>
      </c>
      <c r="P90" s="53" t="s">
        <v>71</v>
      </c>
      <c r="Q90" s="65">
        <f t="shared" si="4"/>
        <v>1.3200933531434789</v>
      </c>
      <c r="R90" s="48">
        <v>1</v>
      </c>
      <c r="S90" s="48">
        <v>0.32009335314347886</v>
      </c>
      <c r="T90" s="37">
        <v>1948.2001667601701</v>
      </c>
      <c r="V90" s="53" t="s">
        <v>71</v>
      </c>
      <c r="W90" s="65">
        <f t="shared" si="5"/>
        <v>0.90276201323208838</v>
      </c>
      <c r="X90" s="48">
        <v>0.5</v>
      </c>
      <c r="Y90" s="48">
        <v>0.40276201323208843</v>
      </c>
      <c r="Z90" s="67">
        <v>2822.7193469132399</v>
      </c>
    </row>
    <row r="91" spans="10:26" x14ac:dyDescent="0.25">
      <c r="J91" t="s">
        <v>168</v>
      </c>
      <c r="K91" s="65">
        <f t="shared" si="3"/>
        <v>13.48</v>
      </c>
      <c r="L91" s="48">
        <v>3.5</v>
      </c>
      <c r="M91" s="48">
        <v>9.98</v>
      </c>
      <c r="N91" s="37">
        <v>377.50025705802022</v>
      </c>
      <c r="P91" s="53" t="s">
        <v>168</v>
      </c>
      <c r="Q91" s="65">
        <f t="shared" si="4"/>
        <v>12.23</v>
      </c>
      <c r="R91" s="48">
        <v>2.5</v>
      </c>
      <c r="S91" s="48">
        <v>9.73</v>
      </c>
      <c r="T91" s="37">
        <v>804.15236669963349</v>
      </c>
      <c r="V91" s="53" t="s">
        <v>168</v>
      </c>
      <c r="W91" s="65">
        <f t="shared" si="5"/>
        <v>9.9</v>
      </c>
      <c r="X91" s="48">
        <v>1</v>
      </c>
      <c r="Y91" s="48">
        <v>8.9</v>
      </c>
      <c r="Z91" s="67">
        <v>2310.8609021450725</v>
      </c>
    </row>
    <row r="92" spans="10:26" x14ac:dyDescent="0.25">
      <c r="J92" t="s">
        <v>169</v>
      </c>
      <c r="K92" s="65">
        <f t="shared" si="3"/>
        <v>0.65</v>
      </c>
      <c r="L92" s="48">
        <v>0.6</v>
      </c>
      <c r="M92" s="48">
        <v>0.05</v>
      </c>
      <c r="N92" s="37">
        <v>9354.4680131725054</v>
      </c>
      <c r="P92" s="53" t="s">
        <v>169</v>
      </c>
      <c r="Q92" s="65">
        <f t="shared" si="4"/>
        <v>0.25</v>
      </c>
      <c r="R92" s="48">
        <v>0.2</v>
      </c>
      <c r="S92" s="48">
        <v>0.05</v>
      </c>
      <c r="T92" s="37">
        <v>13303.368922129157</v>
      </c>
      <c r="V92" s="53" t="s">
        <v>169</v>
      </c>
      <c r="W92" s="65">
        <f t="shared" si="5"/>
        <v>0.19</v>
      </c>
      <c r="X92" s="48">
        <v>0.1</v>
      </c>
      <c r="Y92" s="48">
        <v>0.09</v>
      </c>
      <c r="Z92" s="67">
        <v>19326.582554817593</v>
      </c>
    </row>
    <row r="93" spans="10:26" x14ac:dyDescent="0.25">
      <c r="J93" t="s">
        <v>225</v>
      </c>
      <c r="K93" s="65">
        <f t="shared" si="3"/>
        <v>9.08</v>
      </c>
      <c r="L93" s="48">
        <v>2.4</v>
      </c>
      <c r="M93" s="48">
        <v>6.68</v>
      </c>
      <c r="N93" s="37">
        <v>153.60176991034686</v>
      </c>
      <c r="P93" s="53" t="s">
        <v>225</v>
      </c>
      <c r="Q93" s="65">
        <f t="shared" si="4"/>
        <v>9.5399999999999991</v>
      </c>
      <c r="R93" s="48">
        <v>3</v>
      </c>
      <c r="S93" s="48">
        <v>6.54</v>
      </c>
      <c r="T93" s="37">
        <v>317.94685141051895</v>
      </c>
      <c r="V93" s="53" t="s">
        <v>225</v>
      </c>
      <c r="W93" s="65">
        <f t="shared" si="5"/>
        <v>8.74</v>
      </c>
      <c r="X93" s="48">
        <v>2</v>
      </c>
      <c r="Y93" s="48">
        <v>6.74</v>
      </c>
      <c r="Z93" s="67">
        <v>448.19837515996676</v>
      </c>
    </row>
    <row r="94" spans="10:26" x14ac:dyDescent="0.25">
      <c r="J94" t="s">
        <v>72</v>
      </c>
      <c r="K94" s="65">
        <f t="shared" si="3"/>
        <v>6.4402168479171769</v>
      </c>
      <c r="L94" s="48">
        <v>2.2000000000000002</v>
      </c>
      <c r="M94" s="48">
        <v>4.2402168479171767</v>
      </c>
      <c r="N94" s="37">
        <v>3099.1316136959676</v>
      </c>
      <c r="P94" s="53" t="s">
        <v>72</v>
      </c>
      <c r="Q94" s="65">
        <f t="shared" si="4"/>
        <v>7.0004628077340598</v>
      </c>
      <c r="R94" s="48">
        <v>2.5</v>
      </c>
      <c r="S94" s="48">
        <v>4.5004628077340598</v>
      </c>
      <c r="T94" s="37">
        <v>5444.0758461638579</v>
      </c>
      <c r="V94" s="53" t="s">
        <v>72</v>
      </c>
      <c r="W94" s="65">
        <f t="shared" si="5"/>
        <v>7.0436549983266925</v>
      </c>
      <c r="X94" s="48">
        <v>2.9</v>
      </c>
      <c r="Y94" s="48">
        <v>4.143654998326693</v>
      </c>
      <c r="Z94" s="67">
        <v>7389.9602636165237</v>
      </c>
    </row>
    <row r="95" spans="10:26" x14ac:dyDescent="0.25">
      <c r="J95" t="s">
        <v>226</v>
      </c>
      <c r="K95" s="65">
        <f t="shared" si="3"/>
        <v>2.76</v>
      </c>
      <c r="L95" s="48">
        <v>1</v>
      </c>
      <c r="M95" s="48">
        <v>1.76</v>
      </c>
      <c r="N95" s="37">
        <v>356.495269850287</v>
      </c>
      <c r="P95" s="53" t="s">
        <v>226</v>
      </c>
      <c r="Q95" s="65">
        <f t="shared" si="4"/>
        <v>2.5499999999999998</v>
      </c>
      <c r="R95" s="48">
        <v>1</v>
      </c>
      <c r="S95" s="48">
        <v>1.55</v>
      </c>
      <c r="T95" s="37">
        <v>669.39668580988405</v>
      </c>
      <c r="V95" s="53" t="s">
        <v>226</v>
      </c>
      <c r="W95" s="65">
        <f t="shared" si="5"/>
        <v>2.73</v>
      </c>
      <c r="X95" s="48">
        <v>1</v>
      </c>
      <c r="Y95" s="48">
        <v>1.73</v>
      </c>
      <c r="Z95" s="67">
        <v>1439.5670910104</v>
      </c>
    </row>
    <row r="96" spans="10:26" x14ac:dyDescent="0.25">
      <c r="J96" t="s">
        <v>73</v>
      </c>
      <c r="K96" s="65">
        <f t="shared" si="3"/>
        <v>1.3526467544909324</v>
      </c>
      <c r="L96" s="48">
        <v>0.5</v>
      </c>
      <c r="M96" s="48">
        <v>0.85264675449093241</v>
      </c>
      <c r="N96" s="37">
        <v>2247.9129946708554</v>
      </c>
      <c r="P96" s="53" t="s">
        <v>73</v>
      </c>
      <c r="Q96" s="65">
        <f t="shared" si="4"/>
        <v>1.2208054955215417</v>
      </c>
      <c r="R96" s="48">
        <v>0.2</v>
      </c>
      <c r="S96" s="48">
        <v>1.0208054955215418</v>
      </c>
      <c r="T96" s="37">
        <v>3217.8859710354686</v>
      </c>
      <c r="V96" s="53" t="s">
        <v>73</v>
      </c>
      <c r="W96" s="65">
        <f t="shared" si="5"/>
        <v>1.1813419475179683</v>
      </c>
      <c r="X96" s="48">
        <v>0.2</v>
      </c>
      <c r="Y96" s="48">
        <v>0.98134194751796833</v>
      </c>
      <c r="Z96" s="67">
        <v>4212.1546669089166</v>
      </c>
    </row>
    <row r="97" spans="10:26" x14ac:dyDescent="0.25">
      <c r="J97" t="s">
        <v>74</v>
      </c>
      <c r="K97" s="65">
        <f t="shared" si="3"/>
        <v>3.766859625284579</v>
      </c>
      <c r="L97" s="48">
        <v>2.7</v>
      </c>
      <c r="M97" s="48">
        <v>1.066859625284579</v>
      </c>
      <c r="N97" s="37">
        <v>4219.5443497259384</v>
      </c>
      <c r="P97" s="53" t="s">
        <v>74</v>
      </c>
      <c r="Q97" s="65">
        <f t="shared" si="4"/>
        <v>2.9207523391653081</v>
      </c>
      <c r="R97" s="48">
        <v>2</v>
      </c>
      <c r="S97" s="48">
        <v>0.92075233916530819</v>
      </c>
      <c r="T97" s="37">
        <v>7129.6745024521379</v>
      </c>
      <c r="V97" s="53" t="s">
        <v>74</v>
      </c>
      <c r="W97" s="65">
        <f t="shared" si="5"/>
        <v>1.6895308353630138</v>
      </c>
      <c r="X97" s="48">
        <v>0.6</v>
      </c>
      <c r="Y97" s="48">
        <v>1.0895308353630138</v>
      </c>
      <c r="Z97" s="67">
        <v>10135.74889147344</v>
      </c>
    </row>
    <row r="98" spans="10:26" x14ac:dyDescent="0.25">
      <c r="J98" t="s">
        <v>227</v>
      </c>
      <c r="K98" s="65">
        <f t="shared" si="3"/>
        <v>20.96</v>
      </c>
      <c r="L98" s="48">
        <v>10.7</v>
      </c>
      <c r="M98" s="48">
        <v>10.26</v>
      </c>
      <c r="N98" s="37">
        <v>255.1218662813836</v>
      </c>
      <c r="P98" s="53" t="s">
        <v>227</v>
      </c>
      <c r="Q98" s="65">
        <f t="shared" si="4"/>
        <v>9.25</v>
      </c>
      <c r="R98" s="48">
        <v>1</v>
      </c>
      <c r="S98" s="48">
        <v>8.25</v>
      </c>
      <c r="T98" s="37">
        <v>313.79897236128255</v>
      </c>
      <c r="V98" s="53" t="s">
        <v>227</v>
      </c>
      <c r="W98" s="65">
        <f t="shared" si="5"/>
        <v>9.83</v>
      </c>
      <c r="X98" s="48">
        <v>1.5</v>
      </c>
      <c r="Y98" s="48">
        <v>8.33</v>
      </c>
      <c r="Z98" s="67">
        <v>553.26255982130965</v>
      </c>
    </row>
    <row r="99" spans="10:26" x14ac:dyDescent="0.25">
      <c r="J99" t="s">
        <v>170</v>
      </c>
      <c r="K99" s="65">
        <f t="shared" si="3"/>
        <v>3.18</v>
      </c>
      <c r="L99" s="48">
        <v>1</v>
      </c>
      <c r="M99" s="48">
        <v>2.1800000000000002</v>
      </c>
      <c r="N99" s="37">
        <v>34476.285376980624</v>
      </c>
      <c r="P99" s="53" t="s">
        <v>170</v>
      </c>
      <c r="Q99" s="65">
        <f t="shared" si="4"/>
        <v>3.18</v>
      </c>
      <c r="R99" s="48">
        <v>0.2</v>
      </c>
      <c r="S99" s="48">
        <v>2.98</v>
      </c>
      <c r="T99" s="37">
        <v>43533.890538694453</v>
      </c>
      <c r="V99" s="53" t="s">
        <v>170</v>
      </c>
      <c r="W99" s="65">
        <f t="shared" si="5"/>
        <v>6.04</v>
      </c>
      <c r="X99" s="48">
        <v>1.5</v>
      </c>
      <c r="Y99" s="48">
        <v>4.54</v>
      </c>
      <c r="Z99" s="67">
        <v>33885.930492477382</v>
      </c>
    </row>
    <row r="100" spans="10:26" x14ac:dyDescent="0.25">
      <c r="J100" t="s">
        <v>228</v>
      </c>
      <c r="K100" s="65">
        <f t="shared" si="3"/>
        <v>7.22</v>
      </c>
      <c r="L100" s="48">
        <v>2</v>
      </c>
      <c r="M100" s="48">
        <v>5.22</v>
      </c>
      <c r="N100" s="37">
        <v>308.14409232447099</v>
      </c>
      <c r="P100" s="53" t="s">
        <v>228</v>
      </c>
      <c r="Q100" s="65">
        <f t="shared" si="4"/>
        <v>7.27</v>
      </c>
      <c r="R100" s="48">
        <v>2</v>
      </c>
      <c r="S100" s="48">
        <v>5.27</v>
      </c>
      <c r="T100" s="37">
        <v>448.92988447292601</v>
      </c>
      <c r="V100" s="53" t="s">
        <v>228</v>
      </c>
      <c r="W100" s="65">
        <f t="shared" si="5"/>
        <v>8.1999999999999993</v>
      </c>
      <c r="X100" s="48">
        <v>2</v>
      </c>
      <c r="Y100" s="48">
        <v>6.2</v>
      </c>
      <c r="Z100" s="67">
        <v>712.233164121615</v>
      </c>
    </row>
    <row r="101" spans="10:26" x14ac:dyDescent="0.25">
      <c r="J101" t="s">
        <v>229</v>
      </c>
      <c r="K101" s="65">
        <f t="shared" si="3"/>
        <v>3.6</v>
      </c>
      <c r="L101" s="48">
        <v>1</v>
      </c>
      <c r="M101" s="48">
        <v>2.6</v>
      </c>
      <c r="N101" s="37">
        <v>356.46358652178719</v>
      </c>
      <c r="P101" s="53" t="s">
        <v>229</v>
      </c>
      <c r="Q101" s="65">
        <f t="shared" si="4"/>
        <v>3.83</v>
      </c>
      <c r="R101" s="48">
        <v>1.5</v>
      </c>
      <c r="S101" s="48">
        <v>2.33</v>
      </c>
      <c r="T101" s="37">
        <v>726.40348819601991</v>
      </c>
      <c r="V101" s="53" t="s">
        <v>229</v>
      </c>
      <c r="W101" s="65">
        <f t="shared" si="5"/>
        <v>4.25</v>
      </c>
      <c r="X101" s="48">
        <v>1.5</v>
      </c>
      <c r="Y101" s="48">
        <v>2.75</v>
      </c>
      <c r="Z101" s="67">
        <v>1533.2961416235551</v>
      </c>
    </row>
    <row r="102" spans="10:26" x14ac:dyDescent="0.25">
      <c r="J102" t="s">
        <v>230</v>
      </c>
      <c r="K102" s="65">
        <f t="shared" si="3"/>
        <v>10.68</v>
      </c>
      <c r="L102" s="48">
        <v>9</v>
      </c>
      <c r="M102" s="48">
        <v>1.68</v>
      </c>
      <c r="N102" s="37">
        <v>535.04029062868995</v>
      </c>
      <c r="P102" s="53" t="s">
        <v>230</v>
      </c>
      <c r="Q102" s="65">
        <f t="shared" si="4"/>
        <v>4.82</v>
      </c>
      <c r="R102" s="48">
        <v>1</v>
      </c>
      <c r="S102" s="48">
        <v>3.82</v>
      </c>
      <c r="T102" s="37">
        <v>452.7890249617858</v>
      </c>
      <c r="V102" s="53" t="s">
        <v>230</v>
      </c>
      <c r="W102" s="65">
        <f t="shared" si="5"/>
        <v>4.8499999999999996</v>
      </c>
      <c r="X102" s="48">
        <v>1</v>
      </c>
      <c r="Y102" s="48">
        <v>3.85</v>
      </c>
      <c r="Z102" s="67">
        <v>723.16464485268762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2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10.7109375" customWidth="1"/>
  </cols>
  <sheetData>
    <row r="1" spans="2:26" ht="15.75" x14ac:dyDescent="0.25">
      <c r="B1" s="22" t="s">
        <v>236</v>
      </c>
    </row>
    <row r="3" spans="2:26" x14ac:dyDescent="0.25">
      <c r="J3" s="64" t="s">
        <v>232</v>
      </c>
      <c r="K3" s="31"/>
      <c r="L3" s="31"/>
      <c r="M3" s="31"/>
      <c r="N3" s="31"/>
      <c r="O3" s="64" t="s">
        <v>234</v>
      </c>
      <c r="Q3" s="31"/>
      <c r="R3" s="31"/>
      <c r="S3" s="31"/>
      <c r="T3" s="64" t="s">
        <v>233</v>
      </c>
      <c r="U3" s="31"/>
      <c r="W3" s="31"/>
      <c r="X3" s="31"/>
      <c r="Y3" s="31"/>
      <c r="Z3" s="31"/>
    </row>
    <row r="4" spans="2:26" x14ac:dyDescent="0.25">
      <c r="J4" s="45" t="s">
        <v>195</v>
      </c>
      <c r="K4" s="63" t="s">
        <v>238</v>
      </c>
      <c r="L4" s="45" t="s">
        <v>239</v>
      </c>
      <c r="M4" s="45" t="s">
        <v>235</v>
      </c>
      <c r="N4" s="31"/>
      <c r="O4" s="59" t="s">
        <v>195</v>
      </c>
      <c r="P4" s="63" t="s">
        <v>238</v>
      </c>
      <c r="Q4" s="45" t="s">
        <v>239</v>
      </c>
      <c r="R4" s="45" t="s">
        <v>235</v>
      </c>
      <c r="S4" s="31"/>
      <c r="T4" s="59" t="s">
        <v>195</v>
      </c>
      <c r="U4" s="63" t="s">
        <v>238</v>
      </c>
      <c r="V4" s="45" t="s">
        <v>239</v>
      </c>
      <c r="W4" s="45" t="s">
        <v>235</v>
      </c>
    </row>
    <row r="5" spans="2:26" x14ac:dyDescent="0.25">
      <c r="J5" s="31" t="s">
        <v>35</v>
      </c>
      <c r="K5" s="65">
        <v>11.865801725571705</v>
      </c>
      <c r="L5" s="48">
        <v>10.865801725571705</v>
      </c>
      <c r="M5" s="37">
        <v>22466.173321156966</v>
      </c>
      <c r="N5" s="31"/>
      <c r="O5" s="53" t="s">
        <v>35</v>
      </c>
      <c r="P5" s="65">
        <v>10.186047937899612</v>
      </c>
      <c r="Q5" s="48">
        <v>9.7860479378996121</v>
      </c>
      <c r="R5" s="37">
        <v>34881.443366142092</v>
      </c>
      <c r="S5" s="31"/>
      <c r="T5" s="53" t="s">
        <v>35</v>
      </c>
      <c r="U5" s="65">
        <v>9.77760497997577</v>
      </c>
      <c r="V5" s="48">
        <v>9.3776049799757697</v>
      </c>
      <c r="W5" s="67">
        <v>40708.501935922366</v>
      </c>
    </row>
    <row r="6" spans="2:26" x14ac:dyDescent="0.25">
      <c r="J6" s="31" t="s">
        <v>36</v>
      </c>
      <c r="K6" s="65">
        <v>9.9861324310197492</v>
      </c>
      <c r="L6" s="48">
        <v>8.4861324310197492</v>
      </c>
      <c r="M6" s="37">
        <v>20059.210770426569</v>
      </c>
      <c r="N6" s="31"/>
      <c r="O6" s="53" t="s">
        <v>36</v>
      </c>
      <c r="P6" s="65">
        <v>9.7842448676982539</v>
      </c>
      <c r="Q6" s="48">
        <v>7.3842448676982544</v>
      </c>
      <c r="R6" s="37">
        <v>31973.934742035428</v>
      </c>
      <c r="S6" s="31"/>
      <c r="T6" s="53" t="s">
        <v>36</v>
      </c>
      <c r="U6" s="65">
        <v>5.9881464046840192</v>
      </c>
      <c r="V6" s="48">
        <v>5.788146404684019</v>
      </c>
      <c r="W6" s="67">
        <v>35877.87149478653</v>
      </c>
    </row>
    <row r="7" spans="2:26" x14ac:dyDescent="0.25">
      <c r="J7" s="31" t="s">
        <v>37</v>
      </c>
      <c r="K7" s="65">
        <v>10.966479446184247</v>
      </c>
      <c r="L7" s="48">
        <v>9.9664794461842465</v>
      </c>
      <c r="M7" s="37">
        <v>11502.396364961312</v>
      </c>
      <c r="N7" s="31"/>
      <c r="O7" s="53" t="s">
        <v>37</v>
      </c>
      <c r="P7" s="65">
        <v>12.974527817253728</v>
      </c>
      <c r="Q7" s="48">
        <v>10.874527817253728</v>
      </c>
      <c r="R7" s="37">
        <v>18784.953353740351</v>
      </c>
      <c r="S7" s="31"/>
      <c r="T7" s="53" t="s">
        <v>37</v>
      </c>
      <c r="U7" s="65">
        <v>11.929466921380074</v>
      </c>
      <c r="V7" s="48">
        <v>10.029466921380074</v>
      </c>
      <c r="W7" s="67">
        <v>22539.994504359151</v>
      </c>
    </row>
    <row r="8" spans="2:26" x14ac:dyDescent="0.25">
      <c r="J8" s="31" t="s">
        <v>38</v>
      </c>
      <c r="K8" s="65">
        <v>10.47761405649309</v>
      </c>
      <c r="L8" s="48">
        <v>9.4776140564930902</v>
      </c>
      <c r="M8" s="37">
        <v>14787.756063670999</v>
      </c>
      <c r="N8" s="31"/>
      <c r="O8" s="53" t="s">
        <v>38</v>
      </c>
      <c r="P8" s="65">
        <v>11.416472017697139</v>
      </c>
      <c r="Q8" s="48">
        <v>10.016472017697138</v>
      </c>
      <c r="R8" s="37">
        <v>26510.717453342633</v>
      </c>
      <c r="S8" s="31"/>
      <c r="T8" s="53" t="s">
        <v>38</v>
      </c>
      <c r="U8" s="65">
        <v>9.3986047313569383</v>
      </c>
      <c r="V8" s="48">
        <v>8.198604731356939</v>
      </c>
      <c r="W8" s="67">
        <v>30737.832270838462</v>
      </c>
    </row>
    <row r="9" spans="2:26" x14ac:dyDescent="0.25">
      <c r="J9" s="31" t="s">
        <v>39</v>
      </c>
      <c r="K9" s="65">
        <v>11.976870564752804</v>
      </c>
      <c r="L9" s="48">
        <v>10.976870564752804</v>
      </c>
      <c r="M9" s="37">
        <v>24517.265146041518</v>
      </c>
      <c r="N9" s="31"/>
      <c r="O9" s="53" t="s">
        <v>39</v>
      </c>
      <c r="P9" s="65">
        <v>10.488358326257057</v>
      </c>
      <c r="Q9" s="48">
        <v>9.8883583262570571</v>
      </c>
      <c r="R9" s="37">
        <v>38242.05007490953</v>
      </c>
      <c r="S9" s="31"/>
      <c r="T9" s="53" t="s">
        <v>39</v>
      </c>
      <c r="U9" s="65">
        <v>10.917830820956238</v>
      </c>
      <c r="V9" s="48">
        <v>10.317830820956239</v>
      </c>
      <c r="W9" s="67">
        <v>46593.389216680713</v>
      </c>
    </row>
    <row r="10" spans="2:26" x14ac:dyDescent="0.25">
      <c r="J10" s="31" t="s">
        <v>171</v>
      </c>
      <c r="K10" s="65">
        <v>11.31</v>
      </c>
      <c r="L10" s="48">
        <v>10.81</v>
      </c>
      <c r="M10" s="37">
        <v>23151.953744085149</v>
      </c>
      <c r="N10" s="31"/>
      <c r="O10" s="53" t="s">
        <v>171</v>
      </c>
      <c r="P10" s="65">
        <v>11.93</v>
      </c>
      <c r="Q10" s="48">
        <v>10.93</v>
      </c>
      <c r="R10" s="37">
        <v>36927.999077605687</v>
      </c>
      <c r="S10" s="31"/>
      <c r="T10" s="53" t="s">
        <v>171</v>
      </c>
      <c r="U10" s="65">
        <v>11.07</v>
      </c>
      <c r="V10" s="48">
        <v>10.57</v>
      </c>
      <c r="W10" s="67">
        <v>44360.901686586323</v>
      </c>
    </row>
    <row r="11" spans="2:26" x14ac:dyDescent="0.25">
      <c r="J11" s="31" t="s">
        <v>196</v>
      </c>
      <c r="K11" s="65">
        <v>8.9400000000000013</v>
      </c>
      <c r="L11" s="48">
        <v>7.94</v>
      </c>
      <c r="M11" s="37">
        <v>14307.353534743301</v>
      </c>
      <c r="N11" s="31"/>
      <c r="O11" s="53" t="s">
        <v>196</v>
      </c>
      <c r="P11" s="65">
        <v>9.73</v>
      </c>
      <c r="Q11" s="48">
        <v>8.73</v>
      </c>
      <c r="R11" s="37">
        <v>24738.009385173002</v>
      </c>
      <c r="S11" s="31"/>
      <c r="T11" s="53" t="s">
        <v>196</v>
      </c>
      <c r="U11" s="65">
        <v>9.6999999999999993</v>
      </c>
      <c r="V11" s="48">
        <v>8.6999999999999993</v>
      </c>
      <c r="W11" s="67">
        <v>30438.900194806101</v>
      </c>
    </row>
    <row r="12" spans="2:26" x14ac:dyDescent="0.25">
      <c r="J12" s="31" t="s">
        <v>41</v>
      </c>
      <c r="K12" s="65">
        <v>11.539288063202356</v>
      </c>
      <c r="L12" s="48">
        <v>9.5392880632023562</v>
      </c>
      <c r="M12" s="37">
        <v>30743.559173584672</v>
      </c>
      <c r="N12" s="31"/>
      <c r="O12" s="53" t="s">
        <v>41</v>
      </c>
      <c r="P12" s="65">
        <v>11.166832739827129</v>
      </c>
      <c r="Q12" s="48">
        <v>9.1668327398271288</v>
      </c>
      <c r="R12" s="37">
        <v>48816.835863964516</v>
      </c>
      <c r="S12" s="31"/>
      <c r="T12" s="53" t="s">
        <v>41</v>
      </c>
      <c r="U12" s="65">
        <v>9.3842454069455048</v>
      </c>
      <c r="V12" s="48">
        <v>8.3842454069455048</v>
      </c>
      <c r="W12" s="67">
        <v>57647.668762065019</v>
      </c>
    </row>
    <row r="13" spans="2:26" x14ac:dyDescent="0.25">
      <c r="J13" s="31" t="s">
        <v>42</v>
      </c>
      <c r="K13" s="65">
        <v>8.1876839907805685</v>
      </c>
      <c r="L13" s="48">
        <v>6.1876839907805685</v>
      </c>
      <c r="M13" s="37">
        <v>24253.250424578648</v>
      </c>
      <c r="N13" s="31"/>
      <c r="O13" s="53" t="s">
        <v>42</v>
      </c>
      <c r="P13" s="65">
        <v>10.138492061547076</v>
      </c>
      <c r="Q13" s="48">
        <v>7.3384920615470772</v>
      </c>
      <c r="R13" s="37">
        <v>38969.171631812977</v>
      </c>
      <c r="S13" s="31"/>
      <c r="T13" s="53" t="s">
        <v>42</v>
      </c>
      <c r="U13" s="65">
        <v>9.3969431373868613</v>
      </c>
      <c r="V13" s="48">
        <v>7.0969431373868614</v>
      </c>
      <c r="W13" s="67">
        <v>46205.166011185509</v>
      </c>
    </row>
    <row r="14" spans="2:26" x14ac:dyDescent="0.25">
      <c r="J14" s="31" t="s">
        <v>43</v>
      </c>
      <c r="K14" s="65">
        <v>11.924218982429494</v>
      </c>
      <c r="L14" s="48">
        <v>10.924218982429494</v>
      </c>
      <c r="M14" s="37">
        <v>23685.350747151886</v>
      </c>
      <c r="N14" s="31"/>
      <c r="O14" s="53" t="s">
        <v>43</v>
      </c>
      <c r="P14" s="65">
        <v>11.000320646701022</v>
      </c>
      <c r="Q14" s="48">
        <v>10.000320646701022</v>
      </c>
      <c r="R14" s="37">
        <v>34650.7781763491</v>
      </c>
      <c r="S14" s="31"/>
      <c r="T14" s="53" t="s">
        <v>43</v>
      </c>
      <c r="U14" s="65">
        <v>10.194247380801491</v>
      </c>
      <c r="V14" s="48">
        <v>9.6942473808014906</v>
      </c>
      <c r="W14" s="67">
        <v>41725.850072016656</v>
      </c>
    </row>
    <row r="15" spans="2:26" x14ac:dyDescent="0.25">
      <c r="J15" s="31" t="s">
        <v>44</v>
      </c>
      <c r="K15" s="65">
        <v>9.1850466065682994</v>
      </c>
      <c r="L15" s="48">
        <v>7.1850466065682985</v>
      </c>
      <c r="M15" s="37">
        <v>11960.664468740428</v>
      </c>
      <c r="N15" s="31"/>
      <c r="O15" s="53" t="s">
        <v>44</v>
      </c>
      <c r="P15" s="65">
        <v>10.137381215413688</v>
      </c>
      <c r="Q15" s="48">
        <v>8.3373812154136875</v>
      </c>
      <c r="R15" s="37">
        <v>22327.008087406575</v>
      </c>
      <c r="S15" s="31"/>
      <c r="T15" s="53" t="s">
        <v>44</v>
      </c>
      <c r="U15" s="65">
        <v>9.5987752637725716</v>
      </c>
      <c r="V15" s="48">
        <v>7.5987752637725716</v>
      </c>
      <c r="W15" s="67">
        <v>26863.011605051724</v>
      </c>
    </row>
    <row r="16" spans="2:26" x14ac:dyDescent="0.25">
      <c r="J16" s="31" t="s">
        <v>197</v>
      </c>
      <c r="K16" s="65">
        <v>7.17</v>
      </c>
      <c r="L16" s="48">
        <v>6.17</v>
      </c>
      <c r="M16" s="37">
        <v>31819.706215803348</v>
      </c>
      <c r="N16" s="31"/>
      <c r="O16" s="53" t="s">
        <v>197</v>
      </c>
      <c r="P16" s="65">
        <v>7.45</v>
      </c>
      <c r="Q16" s="48">
        <v>7.05</v>
      </c>
      <c r="R16" s="37">
        <v>56611.303765330013</v>
      </c>
      <c r="S16" s="31"/>
      <c r="T16" s="53" t="s">
        <v>197</v>
      </c>
      <c r="U16" s="65">
        <v>6.82</v>
      </c>
      <c r="V16" s="48">
        <v>6.32</v>
      </c>
      <c r="W16" s="67">
        <v>41695.894586185212</v>
      </c>
    </row>
    <row r="17" spans="10:23" x14ac:dyDescent="0.25">
      <c r="J17" s="31" t="s">
        <v>45</v>
      </c>
      <c r="K17" s="65">
        <v>11.079439479742986</v>
      </c>
      <c r="L17" s="48">
        <v>10.079439479742986</v>
      </c>
      <c r="M17" s="37">
        <v>26100.666821754447</v>
      </c>
      <c r="N17" s="31"/>
      <c r="O17" s="53" t="s">
        <v>45</v>
      </c>
      <c r="P17" s="65">
        <v>10.668102345538783</v>
      </c>
      <c r="Q17" s="48">
        <v>9.6681023455387827</v>
      </c>
      <c r="R17" s="37">
        <v>50569.077762287649</v>
      </c>
      <c r="S17" s="31"/>
      <c r="T17" s="53" t="s">
        <v>45</v>
      </c>
      <c r="U17" s="65">
        <v>9.1655161094985509</v>
      </c>
      <c r="V17" s="48">
        <v>8.6655161094985509</v>
      </c>
      <c r="W17" s="67">
        <v>47903.681326737751</v>
      </c>
    </row>
    <row r="18" spans="10:23" x14ac:dyDescent="0.25">
      <c r="J18" s="31" t="s">
        <v>198</v>
      </c>
      <c r="K18" s="65">
        <v>13.14</v>
      </c>
      <c r="L18" s="48">
        <v>13.14</v>
      </c>
      <c r="M18" s="37">
        <v>48826.545788219206</v>
      </c>
      <c r="N18" s="31"/>
      <c r="O18" s="53" t="s">
        <v>198</v>
      </c>
      <c r="P18" s="65">
        <v>12.84</v>
      </c>
      <c r="Q18" s="48">
        <v>11.84</v>
      </c>
      <c r="R18" s="37">
        <v>79595.534077384698</v>
      </c>
      <c r="S18" s="31"/>
      <c r="T18" s="53" t="s">
        <v>198</v>
      </c>
      <c r="U18" s="65">
        <v>11.86</v>
      </c>
      <c r="V18" s="48">
        <v>11.36</v>
      </c>
      <c r="W18" s="67">
        <v>102863.09572462816</v>
      </c>
    </row>
    <row r="19" spans="10:23" x14ac:dyDescent="0.25">
      <c r="J19" s="31" t="s">
        <v>46</v>
      </c>
      <c r="K19" s="65">
        <v>8.7018779696572164</v>
      </c>
      <c r="L19" s="48">
        <v>8.2018779696572164</v>
      </c>
      <c r="M19" s="37">
        <v>27833.601459195401</v>
      </c>
      <c r="N19" s="31"/>
      <c r="O19" s="53" t="s">
        <v>46</v>
      </c>
      <c r="P19" s="65">
        <v>8.4102434377869528</v>
      </c>
      <c r="Q19" s="48">
        <v>7.9102434377869519</v>
      </c>
      <c r="R19" s="37">
        <v>41199.725563069456</v>
      </c>
      <c r="S19" s="31"/>
      <c r="T19" s="53" t="s">
        <v>46</v>
      </c>
      <c r="U19" s="65">
        <v>8.2092998358215077</v>
      </c>
      <c r="V19" s="48">
        <v>7.7092998358215077</v>
      </c>
      <c r="W19" s="67">
        <v>50341.251919716007</v>
      </c>
    </row>
    <row r="20" spans="10:23" x14ac:dyDescent="0.25">
      <c r="J20" s="31" t="s">
        <v>47</v>
      </c>
      <c r="K20" s="65">
        <v>7.0572721747767293</v>
      </c>
      <c r="L20" s="48">
        <v>5.0572721747767293</v>
      </c>
      <c r="M20" s="37">
        <v>29283.005046157235</v>
      </c>
      <c r="N20" s="31"/>
      <c r="O20" s="53" t="s">
        <v>47</v>
      </c>
      <c r="P20" s="65">
        <v>8.9683279581879187</v>
      </c>
      <c r="Q20" s="48">
        <v>5.3683279581879182</v>
      </c>
      <c r="R20" s="37">
        <v>43085.353145956971</v>
      </c>
      <c r="S20" s="31"/>
      <c r="T20" s="53" t="s">
        <v>47</v>
      </c>
      <c r="U20" s="65">
        <v>8.0114804721991142</v>
      </c>
      <c r="V20" s="48">
        <v>6.0114804721991133</v>
      </c>
      <c r="W20" s="67">
        <v>52076.43052458849</v>
      </c>
    </row>
    <row r="21" spans="10:23" x14ac:dyDescent="0.25">
      <c r="J21" s="31" t="s">
        <v>48</v>
      </c>
      <c r="K21" s="65">
        <v>9.6974301427675531</v>
      </c>
      <c r="L21" s="48">
        <v>9.1974301427675531</v>
      </c>
      <c r="M21" s="37">
        <v>37813.230218143086</v>
      </c>
      <c r="N21" s="31"/>
      <c r="O21" s="53" t="s">
        <v>48</v>
      </c>
      <c r="P21" s="65">
        <v>8.9053272517392159</v>
      </c>
      <c r="Q21" s="48">
        <v>8.4053272517392159</v>
      </c>
      <c r="R21" s="37">
        <v>54797.546753355666</v>
      </c>
      <c r="S21" s="31"/>
      <c r="T21" s="53" t="s">
        <v>48</v>
      </c>
      <c r="U21" s="65">
        <v>8.9011020448729834</v>
      </c>
      <c r="V21" s="48">
        <v>8.4011020448729834</v>
      </c>
      <c r="W21" s="67">
        <v>74277.121603163076</v>
      </c>
    </row>
    <row r="22" spans="10:23" x14ac:dyDescent="0.25">
      <c r="J22" s="31" t="s">
        <v>199</v>
      </c>
      <c r="K22" s="65">
        <v>10.062698212383747</v>
      </c>
      <c r="L22" s="48">
        <v>8.0626982123837472</v>
      </c>
      <c r="M22" s="37">
        <v>26296.448188778002</v>
      </c>
      <c r="N22" s="31"/>
      <c r="O22" s="53" t="s">
        <v>199</v>
      </c>
      <c r="P22" s="65">
        <v>10.64913737932739</v>
      </c>
      <c r="Q22" s="48">
        <v>9.3491373793273898</v>
      </c>
      <c r="R22" s="37">
        <v>39934.78360198786</v>
      </c>
      <c r="S22" s="31"/>
      <c r="T22" s="53" t="s">
        <v>199</v>
      </c>
      <c r="U22" s="65">
        <v>9.4057584619586745</v>
      </c>
      <c r="V22" s="48">
        <v>8.2057584619586752</v>
      </c>
      <c r="W22" s="67">
        <v>38362.217122595539</v>
      </c>
    </row>
    <row r="23" spans="10:23" x14ac:dyDescent="0.25">
      <c r="J23" s="31" t="s">
        <v>200</v>
      </c>
      <c r="K23" s="65">
        <v>6.96</v>
      </c>
      <c r="L23" s="48">
        <v>3.96</v>
      </c>
      <c r="M23" s="37">
        <v>1193.4662231309794</v>
      </c>
      <c r="N23" s="31"/>
      <c r="O23" s="53" t="s">
        <v>200</v>
      </c>
      <c r="P23" s="65">
        <v>7.01</v>
      </c>
      <c r="Q23" s="48">
        <v>4.91</v>
      </c>
      <c r="R23" s="37">
        <v>2781.5721442053186</v>
      </c>
      <c r="S23" s="31"/>
      <c r="T23" s="53" t="s">
        <v>200</v>
      </c>
      <c r="U23" s="65">
        <v>7.08</v>
      </c>
      <c r="V23" s="48">
        <v>4.9800000000000004</v>
      </c>
      <c r="W23" s="67">
        <v>4094.3602035923495</v>
      </c>
    </row>
    <row r="24" spans="10:23" x14ac:dyDescent="0.25">
      <c r="J24" s="31" t="s">
        <v>201</v>
      </c>
      <c r="K24" s="65">
        <v>4.8</v>
      </c>
      <c r="L24" s="48">
        <v>2.9</v>
      </c>
      <c r="M24" s="37">
        <v>621.42482631894711</v>
      </c>
      <c r="N24" s="31"/>
      <c r="O24" s="53" t="s">
        <v>201</v>
      </c>
      <c r="P24" s="65">
        <v>5.38</v>
      </c>
      <c r="Q24" s="48">
        <v>4.08</v>
      </c>
      <c r="R24" s="37">
        <v>1625.4077691268185</v>
      </c>
      <c r="S24" s="31"/>
      <c r="T24" s="53" t="s">
        <v>201</v>
      </c>
      <c r="U24" s="65">
        <v>5.4</v>
      </c>
      <c r="V24" s="48">
        <v>3.9</v>
      </c>
      <c r="W24" s="67">
        <v>3124.7840178619495</v>
      </c>
    </row>
    <row r="25" spans="10:23" x14ac:dyDescent="0.25">
      <c r="J25" s="31" t="s">
        <v>137</v>
      </c>
      <c r="K25" s="65">
        <v>2.5</v>
      </c>
      <c r="L25" s="48">
        <v>0.6</v>
      </c>
      <c r="M25" s="37">
        <v>655.09743260258597</v>
      </c>
      <c r="N25" s="31"/>
      <c r="O25" s="53" t="s">
        <v>137</v>
      </c>
      <c r="P25" s="65">
        <v>4.16</v>
      </c>
      <c r="Q25" s="48">
        <v>0.86</v>
      </c>
      <c r="R25" s="37">
        <v>1578.3673303066716</v>
      </c>
      <c r="S25" s="31"/>
      <c r="T25" s="53" t="s">
        <v>137</v>
      </c>
      <c r="U25" s="65">
        <v>2.3600000000000003</v>
      </c>
      <c r="V25" s="48">
        <v>1.36</v>
      </c>
      <c r="W25" s="67">
        <v>5842.8057835857626</v>
      </c>
    </row>
    <row r="26" spans="10:23" x14ac:dyDescent="0.25">
      <c r="J26" s="31" t="s">
        <v>144</v>
      </c>
      <c r="K26" s="65">
        <v>15.73</v>
      </c>
      <c r="L26" s="48">
        <v>10.83</v>
      </c>
      <c r="M26" s="37">
        <v>1273.0491239487046</v>
      </c>
      <c r="N26" s="31"/>
      <c r="O26" s="53" t="s">
        <v>144</v>
      </c>
      <c r="P26" s="65">
        <v>14.93</v>
      </c>
      <c r="Q26" s="48">
        <v>11.03</v>
      </c>
      <c r="R26" s="37">
        <v>3126.3677777946232</v>
      </c>
      <c r="S26" s="31"/>
      <c r="T26" s="53" t="s">
        <v>144</v>
      </c>
      <c r="U26" s="65">
        <v>17.57</v>
      </c>
      <c r="V26" s="48">
        <v>14.37</v>
      </c>
      <c r="W26" s="67">
        <v>5818.8548592158049</v>
      </c>
    </row>
    <row r="27" spans="10:23" x14ac:dyDescent="0.25">
      <c r="J27" s="31" t="s">
        <v>202</v>
      </c>
      <c r="K27" s="65">
        <v>6.96</v>
      </c>
      <c r="L27" s="48">
        <v>3.96</v>
      </c>
      <c r="M27" s="37">
        <v>1435.9576858009696</v>
      </c>
      <c r="N27" s="31"/>
      <c r="O27" s="53" t="s">
        <v>202</v>
      </c>
      <c r="P27" s="65">
        <v>6.91</v>
      </c>
      <c r="Q27" s="48">
        <v>4.41</v>
      </c>
      <c r="R27" s="37">
        <v>2810.3376810133113</v>
      </c>
      <c r="S27" s="31"/>
      <c r="T27" s="53" t="s">
        <v>202</v>
      </c>
      <c r="U27" s="65">
        <v>6.81</v>
      </c>
      <c r="V27" s="48">
        <v>4.3099999999999996</v>
      </c>
      <c r="W27" s="67">
        <v>4380.604285426858</v>
      </c>
    </row>
    <row r="28" spans="10:23" x14ac:dyDescent="0.25">
      <c r="J28" s="31" t="s">
        <v>51</v>
      </c>
      <c r="K28" s="65">
        <v>11.171222025836418</v>
      </c>
      <c r="L28" s="48">
        <v>8.1712220258364177</v>
      </c>
      <c r="M28" s="37">
        <v>1634.4246532493785</v>
      </c>
      <c r="N28" s="31"/>
      <c r="O28" s="53" t="s">
        <v>51</v>
      </c>
      <c r="P28" s="65">
        <v>10.214517121376218</v>
      </c>
      <c r="Q28" s="48">
        <v>9.014517121376219</v>
      </c>
      <c r="R28" s="37">
        <v>3785.5744744791409</v>
      </c>
      <c r="S28" s="31"/>
      <c r="T28" s="53" t="s">
        <v>51</v>
      </c>
      <c r="U28" s="65">
        <v>10.404214538708247</v>
      </c>
      <c r="V28" s="48">
        <v>9.3042145387082478</v>
      </c>
      <c r="W28" s="67">
        <v>6580.8138748071333</v>
      </c>
    </row>
    <row r="29" spans="10:23" x14ac:dyDescent="0.25">
      <c r="J29" s="31" t="s">
        <v>52</v>
      </c>
      <c r="K29" s="65">
        <v>14.991852850508016</v>
      </c>
      <c r="L29" s="48">
        <v>10.491852850508016</v>
      </c>
      <c r="M29" s="37">
        <v>4919.6280687083427</v>
      </c>
      <c r="N29" s="31"/>
      <c r="O29" s="53" t="s">
        <v>52</v>
      </c>
      <c r="P29" s="65">
        <v>11.954992023835889</v>
      </c>
      <c r="Q29" s="48">
        <v>9.4549920238358887</v>
      </c>
      <c r="R29" s="37">
        <v>10224.240585517933</v>
      </c>
      <c r="S29" s="31"/>
      <c r="T29" s="53" t="s">
        <v>52</v>
      </c>
      <c r="U29" s="65">
        <v>11.888608489640257</v>
      </c>
      <c r="V29" s="48">
        <v>9.8886084896402568</v>
      </c>
      <c r="W29" s="67">
        <v>13505.765616862865</v>
      </c>
    </row>
    <row r="30" spans="10:23" x14ac:dyDescent="0.25">
      <c r="J30" s="31" t="s">
        <v>146</v>
      </c>
      <c r="K30" s="65">
        <v>14.22</v>
      </c>
      <c r="L30" s="48">
        <v>13.22</v>
      </c>
      <c r="M30" s="37">
        <v>5994.5282768654279</v>
      </c>
      <c r="N30" s="31"/>
      <c r="O30" s="53" t="s">
        <v>146</v>
      </c>
      <c r="P30" s="65">
        <v>14.69</v>
      </c>
      <c r="Q30" s="48">
        <v>13.19</v>
      </c>
      <c r="R30" s="37">
        <v>13317.729834201351</v>
      </c>
      <c r="S30" s="31"/>
      <c r="T30" s="53" t="s">
        <v>146</v>
      </c>
      <c r="U30" s="65">
        <v>13.889999999999999</v>
      </c>
      <c r="V30" s="48">
        <v>12.69</v>
      </c>
      <c r="W30" s="67">
        <v>19763.963798473709</v>
      </c>
    </row>
    <row r="31" spans="10:23" x14ac:dyDescent="0.25">
      <c r="J31" s="31" t="s">
        <v>147</v>
      </c>
      <c r="K31" s="65">
        <v>12.9</v>
      </c>
      <c r="L31" s="48">
        <v>7.9</v>
      </c>
      <c r="M31" s="37">
        <v>4069.8538206947878</v>
      </c>
      <c r="N31" s="31"/>
      <c r="O31" s="53" t="s">
        <v>147</v>
      </c>
      <c r="P31" s="65">
        <v>14.870000000000001</v>
      </c>
      <c r="Q31" s="48">
        <v>13.07</v>
      </c>
      <c r="R31" s="37">
        <v>10336.389551003635</v>
      </c>
      <c r="S31" s="31"/>
      <c r="T31" s="53" t="s">
        <v>147</v>
      </c>
      <c r="U31" s="65">
        <v>12.16</v>
      </c>
      <c r="V31" s="48">
        <v>11.36</v>
      </c>
      <c r="W31" s="67">
        <v>14632.08220629688</v>
      </c>
    </row>
    <row r="32" spans="10:23" x14ac:dyDescent="0.25">
      <c r="J32" s="31" t="s">
        <v>53</v>
      </c>
      <c r="K32" s="65">
        <v>4.5612266993455428</v>
      </c>
      <c r="L32" s="48">
        <v>2.5612266993455424</v>
      </c>
      <c r="M32" s="37">
        <v>691.99771010530242</v>
      </c>
      <c r="N32" s="31"/>
      <c r="O32" s="53" t="s">
        <v>53</v>
      </c>
      <c r="P32" s="65">
        <v>6.3375716297011984</v>
      </c>
      <c r="Q32" s="48">
        <v>3.8375716297011979</v>
      </c>
      <c r="R32" s="37">
        <v>1469.9273198037067</v>
      </c>
      <c r="S32" s="31"/>
      <c r="T32" s="53" t="s">
        <v>53</v>
      </c>
      <c r="U32" s="65">
        <v>8.3064055845658658</v>
      </c>
      <c r="V32" s="48">
        <v>6.006405584565865</v>
      </c>
      <c r="W32" s="67">
        <v>2613.7569247276829</v>
      </c>
    </row>
    <row r="33" spans="10:23" x14ac:dyDescent="0.25">
      <c r="J33" s="31" t="s">
        <v>54</v>
      </c>
      <c r="K33" s="65">
        <v>14.16484437327958</v>
      </c>
      <c r="L33" s="48">
        <v>10.16484437327958</v>
      </c>
      <c r="M33" s="37">
        <v>4613.7058124924415</v>
      </c>
      <c r="N33" s="31"/>
      <c r="O33" s="53" t="s">
        <v>54</v>
      </c>
      <c r="P33" s="65">
        <v>14.933568687428933</v>
      </c>
      <c r="Q33" s="48">
        <v>10.933568687428933</v>
      </c>
      <c r="R33" s="37">
        <v>11092.430803431436</v>
      </c>
      <c r="S33" s="31"/>
      <c r="T33" s="53" t="s">
        <v>54</v>
      </c>
      <c r="U33" s="65">
        <v>11.201362652017123</v>
      </c>
      <c r="V33" s="48">
        <v>9.2013626520171226</v>
      </c>
      <c r="W33" s="67">
        <v>12958.27070111365</v>
      </c>
    </row>
    <row r="34" spans="10:23" x14ac:dyDescent="0.25">
      <c r="J34" s="31" t="s">
        <v>139</v>
      </c>
      <c r="K34" s="65">
        <v>10.75</v>
      </c>
      <c r="L34" s="48">
        <v>5.85</v>
      </c>
      <c r="M34" s="37">
        <v>1229.0009584450054</v>
      </c>
      <c r="N34" s="31"/>
      <c r="O34" s="53" t="s">
        <v>139</v>
      </c>
      <c r="P34" s="65">
        <v>11.58</v>
      </c>
      <c r="Q34" s="48">
        <v>6.68</v>
      </c>
      <c r="R34" s="37">
        <v>3771.2789573384489</v>
      </c>
      <c r="S34" s="31"/>
      <c r="T34" s="53" t="s">
        <v>139</v>
      </c>
      <c r="U34" s="65">
        <v>10.08</v>
      </c>
      <c r="V34" s="48">
        <v>6.58</v>
      </c>
      <c r="W34" s="67">
        <v>9070.6499719998537</v>
      </c>
    </row>
    <row r="35" spans="10:23" x14ac:dyDescent="0.25">
      <c r="J35" s="31" t="s">
        <v>148</v>
      </c>
      <c r="K35" s="65">
        <v>14.129999999999999</v>
      </c>
      <c r="L35" s="48">
        <v>7.13</v>
      </c>
      <c r="M35" s="37">
        <v>4169.7322790979715</v>
      </c>
      <c r="N35" s="31"/>
      <c r="O35" s="53" t="s">
        <v>148</v>
      </c>
      <c r="P35" s="65">
        <v>12.92</v>
      </c>
      <c r="Q35" s="48">
        <v>9.92</v>
      </c>
      <c r="R35" s="37">
        <v>7634.1935390126755</v>
      </c>
      <c r="S35" s="31"/>
      <c r="T35" s="53" t="s">
        <v>148</v>
      </c>
      <c r="U35" s="65">
        <v>11.55</v>
      </c>
      <c r="V35" s="48">
        <v>9.75</v>
      </c>
      <c r="W35" s="67">
        <v>11379.235638120077</v>
      </c>
    </row>
    <row r="36" spans="10:23" x14ac:dyDescent="0.25">
      <c r="J36" s="31" t="s">
        <v>203</v>
      </c>
      <c r="K36" s="65">
        <v>18.16</v>
      </c>
      <c r="L36" s="48">
        <v>6.16</v>
      </c>
      <c r="M36" s="37">
        <v>354.00127897518905</v>
      </c>
      <c r="N36" s="31"/>
      <c r="O36" s="53" t="s">
        <v>203</v>
      </c>
      <c r="P36" s="65">
        <v>17.490000000000002</v>
      </c>
      <c r="Q36" s="48">
        <v>7.49</v>
      </c>
      <c r="R36" s="37">
        <v>831.20363694465073</v>
      </c>
      <c r="S36" s="31"/>
      <c r="T36" s="53" t="s">
        <v>203</v>
      </c>
      <c r="U36" s="65">
        <v>16.55</v>
      </c>
      <c r="V36" s="48">
        <v>6.05</v>
      </c>
      <c r="W36" s="67">
        <v>1631.5358317953226</v>
      </c>
    </row>
    <row r="37" spans="10:23" x14ac:dyDescent="0.25">
      <c r="J37" s="31" t="s">
        <v>89</v>
      </c>
      <c r="K37" s="65">
        <v>9.1750000000000007</v>
      </c>
      <c r="L37" s="48">
        <v>7.1749999999999998</v>
      </c>
      <c r="M37" s="37">
        <v>38146.715391747661</v>
      </c>
      <c r="N37" s="31"/>
      <c r="O37" s="53" t="s">
        <v>89</v>
      </c>
      <c r="P37" s="65">
        <v>9.7799999999999994</v>
      </c>
      <c r="Q37" s="48">
        <v>8.18</v>
      </c>
      <c r="R37" s="37">
        <v>66775.39439717558</v>
      </c>
      <c r="S37" s="31"/>
      <c r="T37" s="53" t="s">
        <v>89</v>
      </c>
      <c r="U37" s="65">
        <v>9.3249999999999993</v>
      </c>
      <c r="V37" s="48">
        <v>8.3249999999999993</v>
      </c>
      <c r="W37" s="67">
        <v>87646.270097470813</v>
      </c>
    </row>
    <row r="38" spans="10:23" x14ac:dyDescent="0.25">
      <c r="J38" s="31" t="s">
        <v>151</v>
      </c>
      <c r="K38" s="65">
        <v>11.4</v>
      </c>
      <c r="L38" s="48">
        <v>8.4</v>
      </c>
      <c r="M38" s="37">
        <v>4492.7586159057291</v>
      </c>
      <c r="N38" s="31"/>
      <c r="O38" s="53" t="s">
        <v>151</v>
      </c>
      <c r="P38" s="65">
        <v>13.2</v>
      </c>
      <c r="Q38" s="48">
        <v>9.5</v>
      </c>
      <c r="R38" s="37">
        <v>7976.1078622834593</v>
      </c>
      <c r="S38" s="31"/>
      <c r="T38" s="53" t="s">
        <v>151</v>
      </c>
      <c r="U38" s="65">
        <v>11.6</v>
      </c>
      <c r="V38" s="48">
        <v>10</v>
      </c>
      <c r="W38" s="67">
        <v>12530.307099737851</v>
      </c>
    </row>
    <row r="39" spans="10:23" x14ac:dyDescent="0.25">
      <c r="J39" s="31" t="s">
        <v>56</v>
      </c>
      <c r="K39" s="65">
        <v>12.285410829608962</v>
      </c>
      <c r="L39" s="48">
        <v>8.2854108296089617</v>
      </c>
      <c r="M39" s="37">
        <v>1662.217534753252</v>
      </c>
      <c r="N39" s="31"/>
      <c r="O39" s="53" t="s">
        <v>56</v>
      </c>
      <c r="P39" s="65">
        <v>10.459096477742758</v>
      </c>
      <c r="Q39" s="48">
        <v>6.4590964777427571</v>
      </c>
      <c r="R39" s="37">
        <v>4651.6922607402385</v>
      </c>
      <c r="S39" s="31"/>
      <c r="T39" s="53" t="s">
        <v>56</v>
      </c>
      <c r="U39" s="65">
        <v>11.574851772290877</v>
      </c>
      <c r="V39" s="48">
        <v>7.5748517722908781</v>
      </c>
      <c r="W39" s="67">
        <v>8139.146673356282</v>
      </c>
    </row>
    <row r="40" spans="10:23" x14ac:dyDescent="0.25">
      <c r="J40" s="31" t="s">
        <v>204</v>
      </c>
      <c r="K40" s="65">
        <v>15.02</v>
      </c>
      <c r="L40" s="48">
        <v>10.119999999999999</v>
      </c>
      <c r="M40" s="37">
        <v>1771.5866019099601</v>
      </c>
      <c r="N40" s="31"/>
      <c r="O40" s="53" t="s">
        <v>204</v>
      </c>
      <c r="P40" s="65">
        <v>16.260000000000002</v>
      </c>
      <c r="Q40" s="48">
        <v>11.56</v>
      </c>
      <c r="R40" s="37">
        <v>5323.4660337581399</v>
      </c>
      <c r="S40" s="31"/>
      <c r="T40" s="53" t="s">
        <v>204</v>
      </c>
      <c r="U40" s="65">
        <v>14.719999999999999</v>
      </c>
      <c r="V40" s="48">
        <v>11.12</v>
      </c>
      <c r="W40" s="67">
        <v>10674.997202418401</v>
      </c>
    </row>
    <row r="41" spans="10:23" x14ac:dyDescent="0.25">
      <c r="J41" s="31" t="s">
        <v>153</v>
      </c>
      <c r="K41" s="65">
        <v>18.060000000000002</v>
      </c>
      <c r="L41" s="48">
        <v>11.06</v>
      </c>
      <c r="M41" s="37">
        <v>5402.0430936936618</v>
      </c>
      <c r="N41" s="31"/>
      <c r="O41" s="53" t="s">
        <v>153</v>
      </c>
      <c r="P41" s="65">
        <v>14.06</v>
      </c>
      <c r="Q41" s="48">
        <v>11.06</v>
      </c>
      <c r="R41" s="37">
        <v>11665.509810710868</v>
      </c>
      <c r="S41" s="31"/>
      <c r="T41" s="53" t="s">
        <v>153</v>
      </c>
      <c r="U41" s="65">
        <v>12.66</v>
      </c>
      <c r="V41" s="48">
        <v>10.96</v>
      </c>
      <c r="W41" s="67">
        <v>16509.896919666058</v>
      </c>
    </row>
    <row r="42" spans="10:23" x14ac:dyDescent="0.25">
      <c r="J42" s="31" t="s">
        <v>154</v>
      </c>
      <c r="K42" s="65">
        <v>11.200000000000001</v>
      </c>
      <c r="L42" s="48">
        <v>9.9</v>
      </c>
      <c r="M42" s="37">
        <v>10227.751109348734</v>
      </c>
      <c r="N42" s="31"/>
      <c r="O42" s="53" t="s">
        <v>154</v>
      </c>
      <c r="P42" s="65">
        <v>16.52</v>
      </c>
      <c r="Q42" s="48">
        <v>13.52</v>
      </c>
      <c r="R42" s="37">
        <v>18169.179789230147</v>
      </c>
      <c r="S42" s="31"/>
      <c r="T42" s="53" t="s">
        <v>154</v>
      </c>
      <c r="U42" s="65">
        <v>11.32</v>
      </c>
      <c r="V42" s="48">
        <v>10.32</v>
      </c>
      <c r="W42" s="67">
        <v>23417.640453157295</v>
      </c>
    </row>
    <row r="43" spans="10:23" x14ac:dyDescent="0.25">
      <c r="J43" s="31" t="s">
        <v>58</v>
      </c>
      <c r="K43" s="65">
        <v>8.2285641815969512</v>
      </c>
      <c r="L43" s="48">
        <v>3.7285641815969521</v>
      </c>
      <c r="M43" s="37">
        <v>635.70896353722298</v>
      </c>
      <c r="N43" s="31"/>
      <c r="O43" s="53" t="s">
        <v>58</v>
      </c>
      <c r="P43" s="65">
        <v>13.585565671497758</v>
      </c>
      <c r="Q43" s="48">
        <v>6.0855656714977577</v>
      </c>
      <c r="R43" s="37">
        <v>1828.70727735319</v>
      </c>
      <c r="S43" s="31"/>
      <c r="T43" s="53" t="s">
        <v>58</v>
      </c>
      <c r="U43" s="65">
        <v>12.03547790253976</v>
      </c>
      <c r="V43" s="48">
        <v>7.0354779025397605</v>
      </c>
      <c r="W43" s="67">
        <v>2973.9964807156198</v>
      </c>
    </row>
    <row r="44" spans="10:23" x14ac:dyDescent="0.25">
      <c r="J44" s="31" t="s">
        <v>60</v>
      </c>
      <c r="K44" s="65">
        <v>8.4183717299272036</v>
      </c>
      <c r="L44" s="48">
        <v>8.4183717299272036</v>
      </c>
      <c r="M44" s="37">
        <v>21666.95168076381</v>
      </c>
      <c r="N44" s="31"/>
      <c r="O44" s="53" t="s">
        <v>60</v>
      </c>
      <c r="P44" s="65">
        <v>8.1425890712098266</v>
      </c>
      <c r="Q44" s="48">
        <v>8.0425890712098269</v>
      </c>
      <c r="R44" s="37">
        <v>33995.851672970304</v>
      </c>
      <c r="S44" s="31"/>
      <c r="T44" s="53" t="s">
        <v>60</v>
      </c>
      <c r="U44" s="65">
        <v>9.6498716541214087</v>
      </c>
      <c r="V44" s="48">
        <v>7.849871654121408</v>
      </c>
      <c r="W44" s="67">
        <v>51801.048949273238</v>
      </c>
    </row>
    <row r="45" spans="10:23" x14ac:dyDescent="0.25">
      <c r="J45" s="31" t="s">
        <v>61</v>
      </c>
      <c r="K45" s="65">
        <v>6.8039494649512644</v>
      </c>
      <c r="L45" s="48">
        <v>6.3039494649512644</v>
      </c>
      <c r="M45" s="37">
        <v>13641.05718695183</v>
      </c>
      <c r="N45" s="31"/>
      <c r="O45" s="53" t="s">
        <v>61</v>
      </c>
      <c r="P45" s="65">
        <v>7.1748552167757005</v>
      </c>
      <c r="Q45" s="48">
        <v>6.6748552167757005</v>
      </c>
      <c r="R45" s="37">
        <v>27833.601459195401</v>
      </c>
      <c r="S45" s="31"/>
      <c r="T45" s="53" t="s">
        <v>61</v>
      </c>
      <c r="U45" s="65">
        <v>8.2692828929512157</v>
      </c>
      <c r="V45" s="48">
        <v>6.6692828929512151</v>
      </c>
      <c r="W45" s="67">
        <v>33394.069336136534</v>
      </c>
    </row>
    <row r="46" spans="10:23" x14ac:dyDescent="0.25">
      <c r="J46" s="31" t="s">
        <v>62</v>
      </c>
      <c r="K46" s="65">
        <v>8.2240554144075109</v>
      </c>
      <c r="L46" s="48">
        <v>6.2240554144075109</v>
      </c>
      <c r="M46" s="37">
        <v>24031.951201788681</v>
      </c>
      <c r="N46" s="31"/>
      <c r="O46" s="53" t="s">
        <v>62</v>
      </c>
      <c r="P46" s="65">
        <v>8.4214636176938811</v>
      </c>
      <c r="Q46" s="48">
        <v>6.4214636176938802</v>
      </c>
      <c r="R46" s="37">
        <v>36028.232490275434</v>
      </c>
      <c r="S46" s="31"/>
      <c r="T46" s="53" t="s">
        <v>62</v>
      </c>
      <c r="U46" s="65">
        <v>8.8492715429785722</v>
      </c>
      <c r="V46" s="48">
        <v>6.8492715429785722</v>
      </c>
      <c r="W46" s="67">
        <v>47463.631192364875</v>
      </c>
    </row>
    <row r="47" spans="10:23" x14ac:dyDescent="0.25">
      <c r="J47" s="31" t="s">
        <v>205</v>
      </c>
      <c r="K47" s="65">
        <v>9.2100000000000009</v>
      </c>
      <c r="L47" s="48">
        <v>8.2100000000000009</v>
      </c>
      <c r="M47" s="37">
        <v>36449.855115534861</v>
      </c>
      <c r="N47" s="31"/>
      <c r="O47" s="53" t="s">
        <v>205</v>
      </c>
      <c r="P47" s="65">
        <v>9.52</v>
      </c>
      <c r="Q47" s="48">
        <v>8.52</v>
      </c>
      <c r="R47" s="37">
        <v>44307.92058486028</v>
      </c>
      <c r="S47" s="31"/>
      <c r="T47" s="53" t="s">
        <v>205</v>
      </c>
      <c r="U47" s="65">
        <v>9.0500000000000007</v>
      </c>
      <c r="V47" s="48">
        <v>8.5500000000000007</v>
      </c>
      <c r="W47" s="67">
        <v>48374.056456596576</v>
      </c>
    </row>
    <row r="48" spans="10:23" x14ac:dyDescent="0.25">
      <c r="J48" s="31" t="s">
        <v>206</v>
      </c>
      <c r="K48" s="65">
        <v>8.68</v>
      </c>
      <c r="L48" s="48">
        <v>7.68</v>
      </c>
      <c r="M48" s="37">
        <v>7701.3585347797789</v>
      </c>
      <c r="N48" s="31"/>
      <c r="O48" s="53" t="s">
        <v>207</v>
      </c>
      <c r="P48" s="65">
        <v>5.98</v>
      </c>
      <c r="Q48" s="48">
        <v>3.88</v>
      </c>
      <c r="R48" s="37">
        <v>1934.6660667446527</v>
      </c>
      <c r="S48" s="31"/>
      <c r="T48" s="53" t="s">
        <v>206</v>
      </c>
      <c r="U48" s="65">
        <v>10.15</v>
      </c>
      <c r="V48" s="48">
        <v>8.15</v>
      </c>
      <c r="W48" s="67">
        <v>11463.843437443898</v>
      </c>
    </row>
    <row r="49" spans="10:23" x14ac:dyDescent="0.25">
      <c r="J49" s="31" t="s">
        <v>207</v>
      </c>
      <c r="K49" s="65">
        <v>8.0981560631256819</v>
      </c>
      <c r="L49" s="48">
        <v>5.0981560631256828</v>
      </c>
      <c r="M49" s="37">
        <v>988.53328926102824</v>
      </c>
      <c r="N49" s="31"/>
      <c r="O49" s="53" t="s">
        <v>65</v>
      </c>
      <c r="P49" s="65">
        <v>8.0302442555438347</v>
      </c>
      <c r="Q49" s="48">
        <v>5.0302442555438356</v>
      </c>
      <c r="R49" s="37">
        <v>4792.6040665302771</v>
      </c>
      <c r="S49" s="31"/>
      <c r="T49" s="53" t="s">
        <v>207</v>
      </c>
      <c r="U49" s="65">
        <v>8.0814622635612636</v>
      </c>
      <c r="V49" s="48">
        <v>5.5814622635612636</v>
      </c>
      <c r="W49" s="67">
        <v>1020.782395668953</v>
      </c>
    </row>
    <row r="50" spans="10:23" x14ac:dyDescent="0.25">
      <c r="J50" s="31" t="s">
        <v>65</v>
      </c>
      <c r="K50" s="65">
        <v>8.1436385057127882</v>
      </c>
      <c r="L50" s="48">
        <v>5.1436385057127882</v>
      </c>
      <c r="M50" s="37">
        <v>3766.1761177841404</v>
      </c>
      <c r="N50" s="31"/>
      <c r="O50" s="53" t="s">
        <v>66</v>
      </c>
      <c r="P50" s="65">
        <v>8.1414853436749848</v>
      </c>
      <c r="Q50" s="48">
        <v>6.1414853436749848</v>
      </c>
      <c r="R50" s="37">
        <v>7614.5220579751949</v>
      </c>
      <c r="S50" s="31"/>
      <c r="T50" s="53" t="s">
        <v>65</v>
      </c>
      <c r="U50" s="65">
        <v>5.9676907793116527</v>
      </c>
      <c r="V50" s="48">
        <v>4.4676907793116527</v>
      </c>
      <c r="W50" s="67">
        <v>11318.057357411706</v>
      </c>
    </row>
    <row r="51" spans="10:23" x14ac:dyDescent="0.25">
      <c r="J51" s="31" t="s">
        <v>66</v>
      </c>
      <c r="K51" s="65">
        <v>8.24</v>
      </c>
      <c r="L51" s="48">
        <v>6.24</v>
      </c>
      <c r="M51" s="37">
        <v>5133.077311162845</v>
      </c>
      <c r="N51" s="31"/>
      <c r="O51" s="53" t="s">
        <v>156</v>
      </c>
      <c r="P51" s="65">
        <v>6.21</v>
      </c>
      <c r="Q51" s="48">
        <v>4.21</v>
      </c>
      <c r="R51" s="37">
        <v>3393.9926377075208</v>
      </c>
      <c r="S51" s="31"/>
      <c r="T51" s="53" t="s">
        <v>66</v>
      </c>
      <c r="U51" s="65">
        <v>9.93</v>
      </c>
      <c r="V51" s="48">
        <v>7.93</v>
      </c>
      <c r="W51" s="67">
        <v>12683.885223434609</v>
      </c>
    </row>
    <row r="52" spans="10:23" x14ac:dyDescent="0.25">
      <c r="J52" s="31" t="s">
        <v>156</v>
      </c>
      <c r="K52" s="65">
        <v>6.44</v>
      </c>
      <c r="L52" s="48">
        <v>4.4400000000000004</v>
      </c>
      <c r="M52" s="37">
        <v>2503.54949201304</v>
      </c>
      <c r="N52" s="31"/>
      <c r="O52" s="53" t="s">
        <v>157</v>
      </c>
      <c r="P52" s="65">
        <v>5.5399999999999991</v>
      </c>
      <c r="Q52" s="48">
        <v>4.1399999999999997</v>
      </c>
      <c r="R52" s="37">
        <v>4621.3714639713035</v>
      </c>
      <c r="S52" s="31"/>
      <c r="T52" s="53" t="s">
        <v>156</v>
      </c>
      <c r="U52" s="65">
        <v>6.2</v>
      </c>
      <c r="V52" s="48">
        <v>4.2</v>
      </c>
      <c r="W52" s="67">
        <v>6179.7703294463508</v>
      </c>
    </row>
    <row r="53" spans="10:23" x14ac:dyDescent="0.25">
      <c r="J53" s="31" t="s">
        <v>157</v>
      </c>
      <c r="K53" s="65">
        <v>6.38</v>
      </c>
      <c r="L53" s="48">
        <v>4.38</v>
      </c>
      <c r="M53" s="37">
        <v>4058.0445337476704</v>
      </c>
      <c r="N53" s="31"/>
      <c r="O53" s="53" t="s">
        <v>208</v>
      </c>
      <c r="P53" s="65">
        <v>5.6</v>
      </c>
      <c r="Q53" s="48">
        <v>4.5</v>
      </c>
      <c r="R53" s="37">
        <v>3776.4705486448111</v>
      </c>
      <c r="S53" s="31"/>
      <c r="T53" s="53" t="s">
        <v>157</v>
      </c>
      <c r="U53" s="65">
        <v>5.34</v>
      </c>
      <c r="V53" s="48">
        <v>4.34</v>
      </c>
      <c r="W53" s="67">
        <v>7773.1854761499571</v>
      </c>
    </row>
    <row r="54" spans="10:23" x14ac:dyDescent="0.25">
      <c r="J54" s="31" t="s">
        <v>208</v>
      </c>
      <c r="K54" s="65">
        <v>6.09</v>
      </c>
      <c r="L54" s="48">
        <v>4.09</v>
      </c>
      <c r="M54" s="37">
        <v>2744.1244787409628</v>
      </c>
      <c r="N54" s="31"/>
      <c r="O54" s="53" t="s">
        <v>158</v>
      </c>
      <c r="P54" s="65">
        <v>6.31</v>
      </c>
      <c r="Q54" s="48">
        <v>5.71</v>
      </c>
      <c r="R54" s="37">
        <v>3578.0512775717661</v>
      </c>
      <c r="S54" s="31"/>
      <c r="T54" s="53" t="s">
        <v>208</v>
      </c>
      <c r="U54" s="65">
        <v>5.14</v>
      </c>
      <c r="V54" s="48">
        <v>4.1399999999999997</v>
      </c>
      <c r="W54" s="67">
        <v>5701.9608983272838</v>
      </c>
    </row>
    <row r="55" spans="10:23" x14ac:dyDescent="0.25">
      <c r="J55" s="31" t="s">
        <v>158</v>
      </c>
      <c r="K55" s="65">
        <v>7.52</v>
      </c>
      <c r="L55" s="48">
        <v>6.52</v>
      </c>
      <c r="M55" s="37">
        <v>2769.8823219872979</v>
      </c>
      <c r="N55" s="31"/>
      <c r="O55" s="53" t="s">
        <v>159</v>
      </c>
      <c r="P55" s="65">
        <v>9.15</v>
      </c>
      <c r="Q55" s="48">
        <v>3.75</v>
      </c>
      <c r="R55" s="37">
        <v>3012.7524373543374</v>
      </c>
      <c r="S55" s="31"/>
      <c r="T55" s="53" t="s">
        <v>158</v>
      </c>
      <c r="U55" s="65">
        <v>6.98</v>
      </c>
      <c r="V55" s="48">
        <v>6.28</v>
      </c>
      <c r="W55" s="67">
        <v>5295.4026724717805</v>
      </c>
    </row>
    <row r="56" spans="10:23" x14ac:dyDescent="0.25">
      <c r="J56" s="31" t="s">
        <v>159</v>
      </c>
      <c r="K56" s="65">
        <v>4.9700000000000006</v>
      </c>
      <c r="L56" s="48">
        <v>3.97</v>
      </c>
      <c r="M56" s="37">
        <v>1462.3202101726695</v>
      </c>
      <c r="N56" s="31"/>
      <c r="O56" s="53" t="s">
        <v>209</v>
      </c>
      <c r="P56" s="65">
        <v>3.47</v>
      </c>
      <c r="Q56" s="48">
        <v>2.4700000000000002</v>
      </c>
      <c r="R56" s="37">
        <v>2814.9350403406288</v>
      </c>
      <c r="S56" s="31"/>
      <c r="T56" s="53" t="s">
        <v>159</v>
      </c>
      <c r="U56" s="65">
        <v>7.31</v>
      </c>
      <c r="V56" s="48">
        <v>4.3099999999999996</v>
      </c>
      <c r="W56" s="67">
        <v>4636.6930976666199</v>
      </c>
    </row>
    <row r="57" spans="10:23" x14ac:dyDescent="0.25">
      <c r="J57" s="31" t="s">
        <v>209</v>
      </c>
      <c r="K57" s="65">
        <v>4.58</v>
      </c>
      <c r="L57" s="48">
        <v>2.58</v>
      </c>
      <c r="M57" s="37">
        <v>2204.1540620467831</v>
      </c>
      <c r="N57" s="31"/>
      <c r="O57" s="53" t="s">
        <v>160</v>
      </c>
      <c r="P57" s="65">
        <v>3.95</v>
      </c>
      <c r="Q57" s="48">
        <v>2.35</v>
      </c>
      <c r="R57" s="37">
        <v>2146.1789139306052</v>
      </c>
      <c r="S57" s="31"/>
      <c r="T57" s="53" t="s">
        <v>209</v>
      </c>
      <c r="U57" s="65">
        <v>3.09</v>
      </c>
      <c r="V57" s="48">
        <v>2.09</v>
      </c>
      <c r="W57" s="67">
        <v>3444.4561484482233</v>
      </c>
    </row>
    <row r="58" spans="10:23" x14ac:dyDescent="0.25">
      <c r="J58" s="31" t="s">
        <v>160</v>
      </c>
      <c r="K58" s="65">
        <v>4.6500000000000004</v>
      </c>
      <c r="L58" s="48">
        <v>2.65</v>
      </c>
      <c r="M58" s="37">
        <v>1721.7289801539575</v>
      </c>
      <c r="N58" s="31"/>
      <c r="O58" s="53" t="s">
        <v>210</v>
      </c>
      <c r="P58" s="65">
        <v>4.67</v>
      </c>
      <c r="Q58" s="48">
        <v>3.27</v>
      </c>
      <c r="R58" s="37">
        <v>1401.9787672726795</v>
      </c>
      <c r="S58" s="31"/>
      <c r="T58" s="53" t="s">
        <v>160</v>
      </c>
      <c r="U58" s="65">
        <v>3.7800000000000002</v>
      </c>
      <c r="V58" s="48">
        <v>2.1800000000000002</v>
      </c>
      <c r="W58" s="67">
        <v>2882.3860258894811</v>
      </c>
    </row>
    <row r="59" spans="10:23" x14ac:dyDescent="0.25">
      <c r="J59" s="31" t="s">
        <v>210</v>
      </c>
      <c r="K59" s="65">
        <v>4.63</v>
      </c>
      <c r="L59" s="48">
        <v>2.63</v>
      </c>
      <c r="M59" s="37">
        <v>1139.5173019560013</v>
      </c>
      <c r="N59" s="31"/>
      <c r="O59" s="53" t="s">
        <v>211</v>
      </c>
      <c r="P59" s="65">
        <v>5.0199999999999996</v>
      </c>
      <c r="Q59" s="48">
        <v>3.52</v>
      </c>
      <c r="R59" s="37">
        <v>4251.4966637452535</v>
      </c>
      <c r="S59" s="31"/>
      <c r="T59" s="53" t="s">
        <v>210</v>
      </c>
      <c r="U59" s="65">
        <v>3.92</v>
      </c>
      <c r="V59" s="48">
        <v>2.92</v>
      </c>
      <c r="W59" s="67">
        <v>2078.3257595498253</v>
      </c>
    </row>
    <row r="60" spans="10:23" x14ac:dyDescent="0.25">
      <c r="J60" s="31" t="s">
        <v>211</v>
      </c>
      <c r="K60" s="65">
        <v>4.2585668882311865</v>
      </c>
      <c r="L60" s="48">
        <v>3.2585668882311869</v>
      </c>
      <c r="M60" s="37">
        <v>3479.0561519241228</v>
      </c>
      <c r="N60" s="31"/>
      <c r="O60" s="53" t="s">
        <v>67</v>
      </c>
      <c r="P60" s="65">
        <v>6.6976681603354749</v>
      </c>
      <c r="Q60" s="48">
        <v>3.2976681603354754</v>
      </c>
      <c r="R60" s="37">
        <v>7823.8254978771629</v>
      </c>
      <c r="S60" s="31"/>
      <c r="T60" s="53" t="s">
        <v>211</v>
      </c>
      <c r="U60" s="65">
        <v>5.1134159016685281</v>
      </c>
      <c r="V60" s="48">
        <v>3.6134159016685277</v>
      </c>
      <c r="W60" s="67">
        <v>4917.0232018307688</v>
      </c>
    </row>
    <row r="61" spans="10:23" x14ac:dyDescent="0.25">
      <c r="J61" s="31" t="s">
        <v>67</v>
      </c>
      <c r="K61" s="65">
        <v>8.120000000000001</v>
      </c>
      <c r="L61" s="48">
        <v>5.12</v>
      </c>
      <c r="M61" s="37">
        <v>6581.5369324991989</v>
      </c>
      <c r="N61" s="31"/>
      <c r="O61" s="53" t="s">
        <v>212</v>
      </c>
      <c r="P61" s="65">
        <v>5.3000000000000007</v>
      </c>
      <c r="Q61" s="48">
        <v>3.7</v>
      </c>
      <c r="R61" s="37">
        <v>1158.7663951107015</v>
      </c>
      <c r="S61" s="31"/>
      <c r="T61" s="53" t="s">
        <v>67</v>
      </c>
      <c r="U61" s="65">
        <v>7.17</v>
      </c>
      <c r="V61" s="48">
        <v>5.37</v>
      </c>
      <c r="W61" s="67">
        <v>8916.4531715043686</v>
      </c>
    </row>
    <row r="62" spans="10:23" x14ac:dyDescent="0.25">
      <c r="J62" s="31" t="s">
        <v>212</v>
      </c>
      <c r="K62" s="65">
        <v>4.5999999999999996</v>
      </c>
      <c r="L62" s="48">
        <v>3.6</v>
      </c>
      <c r="M62" s="37">
        <v>1001.2564414051187</v>
      </c>
      <c r="N62" s="31"/>
      <c r="O62" s="53" t="s">
        <v>213</v>
      </c>
      <c r="P62" s="65">
        <v>6.57</v>
      </c>
      <c r="Q62" s="48">
        <v>6.07</v>
      </c>
      <c r="R62" s="37">
        <v>12323.219703600011</v>
      </c>
      <c r="S62" s="31"/>
      <c r="T62" s="53" t="s">
        <v>212</v>
      </c>
      <c r="U62" s="65">
        <v>4.92</v>
      </c>
      <c r="V62" s="48">
        <v>3.42</v>
      </c>
      <c r="W62" s="67">
        <v>1501.3739875474232</v>
      </c>
    </row>
    <row r="63" spans="10:23" x14ac:dyDescent="0.25">
      <c r="J63" s="31" t="s">
        <v>213</v>
      </c>
      <c r="K63" s="65">
        <v>5.0241817488614426</v>
      </c>
      <c r="L63" s="48">
        <v>5.0241817488614426</v>
      </c>
      <c r="M63" s="37">
        <v>15494.702966544804</v>
      </c>
      <c r="N63" s="31"/>
      <c r="O63" s="53" t="s">
        <v>68</v>
      </c>
      <c r="P63" s="65">
        <v>6.8401219566327995</v>
      </c>
      <c r="Q63" s="48">
        <v>4.8401219566327995</v>
      </c>
      <c r="R63" s="37">
        <v>5221.6686692363119</v>
      </c>
      <c r="S63" s="31"/>
      <c r="T63" s="53" t="s">
        <v>213</v>
      </c>
      <c r="U63" s="65">
        <v>5.1124981522587678</v>
      </c>
      <c r="V63" s="48">
        <v>4.812498152258768</v>
      </c>
      <c r="W63" s="67">
        <v>6430.9497799640822</v>
      </c>
    </row>
    <row r="64" spans="10:23" x14ac:dyDescent="0.25">
      <c r="J64" s="31" t="s">
        <v>68</v>
      </c>
      <c r="K64" s="65">
        <v>9.6</v>
      </c>
      <c r="L64" s="48">
        <v>7.6</v>
      </c>
      <c r="M64" s="37">
        <v>6872.7336858242816</v>
      </c>
      <c r="N64" s="31"/>
      <c r="O64" s="53" t="s">
        <v>214</v>
      </c>
      <c r="P64" s="65">
        <v>9.31</v>
      </c>
      <c r="Q64" s="48">
        <v>7.91</v>
      </c>
      <c r="R64" s="37">
        <v>5444.6625178519625</v>
      </c>
      <c r="S64" s="31"/>
      <c r="T64" s="53" t="s">
        <v>68</v>
      </c>
      <c r="U64" s="65">
        <v>7.21</v>
      </c>
      <c r="V64" s="48">
        <v>6.21</v>
      </c>
      <c r="W64" s="67">
        <v>11946.825828815843</v>
      </c>
    </row>
    <row r="65" spans="10:23" x14ac:dyDescent="0.25">
      <c r="J65" s="31" t="s">
        <v>214</v>
      </c>
      <c r="K65" s="65">
        <v>7.480354688418184</v>
      </c>
      <c r="L65" s="48">
        <v>5.480354688418184</v>
      </c>
      <c r="M65" s="37">
        <v>4799.6460179995383</v>
      </c>
      <c r="N65" s="31"/>
      <c r="O65" s="53" t="s">
        <v>206</v>
      </c>
      <c r="P65" s="65">
        <v>6.3422290779136699</v>
      </c>
      <c r="Q65" s="48">
        <v>5.3422290779136699</v>
      </c>
      <c r="R65" s="37">
        <v>5767.7416565592466</v>
      </c>
      <c r="S65" s="31"/>
      <c r="T65" s="53" t="s">
        <v>214</v>
      </c>
      <c r="U65" s="65">
        <v>6.9930337944507892</v>
      </c>
      <c r="V65" s="48">
        <v>5.6930337944507894</v>
      </c>
      <c r="W65" s="67">
        <v>13559.123439224566</v>
      </c>
    </row>
    <row r="66" spans="10:23" x14ac:dyDescent="0.25">
      <c r="J66" s="31" t="s">
        <v>76</v>
      </c>
      <c r="K66" s="65">
        <v>3.0193769278197626</v>
      </c>
      <c r="L66" s="48">
        <v>2.0193769278197626</v>
      </c>
      <c r="M66" s="37">
        <v>954.55224330174804</v>
      </c>
      <c r="N66" s="31"/>
      <c r="O66" s="53" t="s">
        <v>76</v>
      </c>
      <c r="P66" s="65">
        <v>3.989302001715588</v>
      </c>
      <c r="Q66" s="48">
        <v>2.2893020017155883</v>
      </c>
      <c r="R66" s="37">
        <v>1740.0931864372931</v>
      </c>
      <c r="S66" s="31"/>
      <c r="T66" s="53" t="s">
        <v>76</v>
      </c>
      <c r="U66" s="65">
        <v>4.6408220385900156</v>
      </c>
      <c r="V66" s="48">
        <v>2.9408220385900155</v>
      </c>
      <c r="W66" s="67">
        <v>4514.940520133805</v>
      </c>
    </row>
    <row r="67" spans="10:23" x14ac:dyDescent="0.25">
      <c r="J67" s="31" t="s">
        <v>78</v>
      </c>
      <c r="K67" s="65">
        <v>2.1360456478780145</v>
      </c>
      <c r="L67" s="48">
        <v>0.43604564787801459</v>
      </c>
      <c r="M67" s="37">
        <v>457.2835417848774</v>
      </c>
      <c r="N67" s="31"/>
      <c r="O67" s="53" t="s">
        <v>78</v>
      </c>
      <c r="P67" s="65">
        <v>2.6564353506625245</v>
      </c>
      <c r="Q67" s="48">
        <v>0.65643535066252456</v>
      </c>
      <c r="R67" s="37">
        <v>740.11426058922177</v>
      </c>
      <c r="S67" s="31"/>
      <c r="T67" s="53" t="s">
        <v>78</v>
      </c>
      <c r="U67" s="65">
        <v>2.9991020989781969</v>
      </c>
      <c r="V67" s="48">
        <v>0.79910209897819695</v>
      </c>
      <c r="W67" s="67">
        <v>1417.0736138018274</v>
      </c>
    </row>
    <row r="68" spans="10:23" x14ac:dyDescent="0.25">
      <c r="J68" s="31" t="s">
        <v>138</v>
      </c>
      <c r="K68" s="65">
        <v>1.06</v>
      </c>
      <c r="L68" s="48">
        <v>0.06</v>
      </c>
      <c r="M68" s="37">
        <v>789.80588010274039</v>
      </c>
      <c r="N68" s="31"/>
      <c r="O68" s="53" t="s">
        <v>138</v>
      </c>
      <c r="P68" s="65">
        <v>0.56000000000000005</v>
      </c>
      <c r="Q68" s="48">
        <v>0.06</v>
      </c>
      <c r="R68" s="37">
        <v>1273.4652165611428</v>
      </c>
      <c r="S68" s="31"/>
      <c r="T68" s="53" t="s">
        <v>138</v>
      </c>
      <c r="U68" s="65">
        <v>0.57999999999999996</v>
      </c>
      <c r="V68" s="48">
        <v>0.08</v>
      </c>
      <c r="W68" s="67">
        <v>3137.3823562136804</v>
      </c>
    </row>
    <row r="69" spans="10:23" x14ac:dyDescent="0.25">
      <c r="J69" s="31" t="s">
        <v>79</v>
      </c>
      <c r="K69" s="65">
        <v>8.7780250755311791</v>
      </c>
      <c r="L69" s="48">
        <v>6.7780250755311791</v>
      </c>
      <c r="M69" s="37">
        <v>37299.644129129272</v>
      </c>
      <c r="N69" s="31"/>
      <c r="O69" s="53" t="s">
        <v>79</v>
      </c>
      <c r="P69" s="65">
        <v>5.6832974987640359</v>
      </c>
      <c r="Q69" s="48">
        <v>5.4832974987640357</v>
      </c>
      <c r="R69" s="37">
        <v>35781.170052596499</v>
      </c>
      <c r="S69" s="31"/>
      <c r="T69" s="53" t="s">
        <v>79</v>
      </c>
      <c r="U69" s="65">
        <v>5.9153355511929595</v>
      </c>
      <c r="V69" s="48">
        <v>5.7153355511929593</v>
      </c>
      <c r="W69" s="67">
        <v>42909.234152354366</v>
      </c>
    </row>
    <row r="70" spans="10:23" x14ac:dyDescent="0.25">
      <c r="J70" s="31" t="s">
        <v>81</v>
      </c>
      <c r="K70" s="65">
        <v>3.7652568409110709</v>
      </c>
      <c r="L70" s="48">
        <v>0.36525684091107102</v>
      </c>
      <c r="M70" s="37">
        <v>4004.5459551749868</v>
      </c>
      <c r="N70" s="31"/>
      <c r="O70" s="53" t="s">
        <v>81</v>
      </c>
      <c r="P70" s="65">
        <v>0.64304762314037911</v>
      </c>
      <c r="Q70" s="48">
        <v>0.34304762314037912</v>
      </c>
      <c r="R70" s="37">
        <v>5553.9925769174233</v>
      </c>
      <c r="S70" s="31"/>
      <c r="T70" s="53" t="s">
        <v>81</v>
      </c>
      <c r="U70" s="65">
        <v>1.36987652419379</v>
      </c>
      <c r="V70" s="48">
        <v>0.36987652419379008</v>
      </c>
      <c r="W70" s="67">
        <v>8754.2428324593911</v>
      </c>
    </row>
    <row r="71" spans="10:23" x14ac:dyDescent="0.25">
      <c r="J71" s="31" t="s">
        <v>140</v>
      </c>
      <c r="K71" s="65">
        <v>0.32</v>
      </c>
      <c r="L71" s="48">
        <v>0.02</v>
      </c>
      <c r="M71" s="37">
        <v>514.15796047880872</v>
      </c>
      <c r="N71" s="31"/>
      <c r="O71" s="53" t="s">
        <v>140</v>
      </c>
      <c r="P71" s="65">
        <v>0.11</v>
      </c>
      <c r="Q71" s="48">
        <v>0.01</v>
      </c>
      <c r="R71" s="37">
        <v>693.17668966175427</v>
      </c>
      <c r="S71" s="31"/>
      <c r="T71" s="53" t="s">
        <v>140</v>
      </c>
      <c r="U71" s="65">
        <v>0.01</v>
      </c>
      <c r="V71" s="48">
        <v>0.01</v>
      </c>
      <c r="W71" s="67">
        <v>1024.5888858190663</v>
      </c>
    </row>
    <row r="72" spans="10:23" x14ac:dyDescent="0.25">
      <c r="J72" s="31" t="s">
        <v>215</v>
      </c>
      <c r="K72" s="65">
        <v>2.25</v>
      </c>
      <c r="L72" s="48">
        <v>1.75</v>
      </c>
      <c r="M72" s="37">
        <v>654.61985698252215</v>
      </c>
      <c r="N72" s="31"/>
      <c r="O72" s="53" t="s">
        <v>215</v>
      </c>
      <c r="P72" s="65">
        <v>3.4299999999999997</v>
      </c>
      <c r="Q72" s="48">
        <v>1.43</v>
      </c>
      <c r="R72" s="37">
        <v>798.22907573645421</v>
      </c>
      <c r="S72" s="31"/>
      <c r="T72" s="53" t="s">
        <v>215</v>
      </c>
      <c r="U72" s="65">
        <v>3</v>
      </c>
      <c r="V72" s="48">
        <v>1.5</v>
      </c>
      <c r="W72" s="67">
        <v>1416.5624963614259</v>
      </c>
    </row>
    <row r="73" spans="10:23" x14ac:dyDescent="0.25">
      <c r="J73" s="31" t="s">
        <v>82</v>
      </c>
      <c r="K73" s="65">
        <v>5.9110138542683153</v>
      </c>
      <c r="L73" s="48">
        <v>2.9110138542683153</v>
      </c>
      <c r="M73" s="37">
        <v>1043.45610277532</v>
      </c>
      <c r="N73" s="31"/>
      <c r="O73" s="53" t="s">
        <v>82</v>
      </c>
      <c r="P73" s="65">
        <v>4.6544151440438002</v>
      </c>
      <c r="Q73" s="48">
        <v>2.6544151440438002</v>
      </c>
      <c r="R73" s="37">
        <v>1201.0037640464013</v>
      </c>
      <c r="S73" s="31"/>
      <c r="T73" s="53" t="s">
        <v>82</v>
      </c>
      <c r="U73" s="65">
        <v>4.0269724911404641</v>
      </c>
      <c r="V73" s="48">
        <v>3.1269724911404642</v>
      </c>
      <c r="W73" s="67">
        <v>2135.934308267601</v>
      </c>
    </row>
    <row r="74" spans="10:23" x14ac:dyDescent="0.25">
      <c r="J74" s="31" t="s">
        <v>216</v>
      </c>
      <c r="K74" s="65">
        <v>17.329999999999998</v>
      </c>
      <c r="L74" s="48">
        <v>10.33</v>
      </c>
      <c r="M74" s="37">
        <v>11947.57724724436</v>
      </c>
      <c r="N74" s="31"/>
      <c r="O74" s="53" t="s">
        <v>216</v>
      </c>
      <c r="P74" s="65">
        <v>12.03</v>
      </c>
      <c r="Q74" s="48">
        <v>9.0299999999999994</v>
      </c>
      <c r="R74" s="37">
        <v>18657.521860421864</v>
      </c>
      <c r="S74" s="31"/>
      <c r="T74" s="53" t="s">
        <v>216</v>
      </c>
      <c r="U74" s="65">
        <v>10.67</v>
      </c>
      <c r="V74" s="48">
        <v>8.17</v>
      </c>
      <c r="W74" s="67">
        <v>22151.209124362907</v>
      </c>
    </row>
    <row r="75" spans="10:23" x14ac:dyDescent="0.25">
      <c r="J75" s="31" t="s">
        <v>83</v>
      </c>
      <c r="K75" s="65">
        <v>2.6961051809865397</v>
      </c>
      <c r="L75" s="48">
        <v>1.6961051809865395</v>
      </c>
      <c r="M75" s="37">
        <v>23793.036365011667</v>
      </c>
      <c r="N75" s="31"/>
      <c r="O75" s="53" t="s">
        <v>83</v>
      </c>
      <c r="P75" s="65">
        <v>2.2706716808367853</v>
      </c>
      <c r="Q75" s="48">
        <v>1.2706716808367853</v>
      </c>
      <c r="R75" s="37">
        <v>29869.632763575759</v>
      </c>
      <c r="S75" s="31"/>
      <c r="T75" s="53" t="s">
        <v>83</v>
      </c>
      <c r="U75" s="65">
        <v>2.0667273562579958</v>
      </c>
      <c r="V75" s="48">
        <v>1.5667273562579958</v>
      </c>
      <c r="W75" s="67">
        <v>46569.688541916024</v>
      </c>
    </row>
    <row r="76" spans="10:23" x14ac:dyDescent="0.25">
      <c r="J76" s="31" t="s">
        <v>217</v>
      </c>
      <c r="K76" s="65">
        <v>1.96</v>
      </c>
      <c r="L76" s="48">
        <v>1.46</v>
      </c>
      <c r="M76" s="37">
        <v>854.92672515216429</v>
      </c>
      <c r="N76" s="31"/>
      <c r="O76" s="53" t="s">
        <v>217</v>
      </c>
      <c r="P76" s="65">
        <v>2.37</v>
      </c>
      <c r="Q76" s="48">
        <v>1.97</v>
      </c>
      <c r="R76" s="37">
        <v>1242.4284358378725</v>
      </c>
      <c r="S76" s="31"/>
      <c r="T76" s="53" t="s">
        <v>217</v>
      </c>
      <c r="U76" s="65">
        <v>3.81</v>
      </c>
      <c r="V76" s="48">
        <v>2.31</v>
      </c>
      <c r="W76" s="67">
        <v>2399.9204686249973</v>
      </c>
    </row>
    <row r="77" spans="10:23" x14ac:dyDescent="0.25">
      <c r="J77" s="31" t="s">
        <v>85</v>
      </c>
      <c r="K77" s="65">
        <v>6.4734953677136717</v>
      </c>
      <c r="L77" s="48">
        <v>4.4734953677136717</v>
      </c>
      <c r="M77" s="37">
        <v>1968.5369911656148</v>
      </c>
      <c r="N77" s="31"/>
      <c r="O77" s="53" t="s">
        <v>85</v>
      </c>
      <c r="P77" s="65">
        <v>5.5663194139808496</v>
      </c>
      <c r="Q77" s="48">
        <v>4.8663194139808494</v>
      </c>
      <c r="R77" s="37">
        <v>2689.9511270285611</v>
      </c>
      <c r="S77" s="31"/>
      <c r="T77" s="53" t="s">
        <v>85</v>
      </c>
      <c r="U77" s="65">
        <v>5.477983714651085</v>
      </c>
      <c r="V77" s="48">
        <v>4.7779837146510848</v>
      </c>
      <c r="W77" s="67">
        <v>4802.6619998025944</v>
      </c>
    </row>
    <row r="78" spans="10:23" x14ac:dyDescent="0.25">
      <c r="J78" s="31" t="s">
        <v>218</v>
      </c>
      <c r="K78" s="65">
        <v>1.7</v>
      </c>
      <c r="L78" s="48">
        <v>0.7</v>
      </c>
      <c r="M78" s="37">
        <v>433.3337076797003</v>
      </c>
      <c r="N78" s="31"/>
      <c r="O78" s="53" t="s">
        <v>218</v>
      </c>
      <c r="P78" s="65">
        <v>3.96</v>
      </c>
      <c r="Q78" s="48">
        <v>1.26</v>
      </c>
      <c r="R78" s="37">
        <v>699.49977897636313</v>
      </c>
      <c r="S78" s="31"/>
      <c r="T78" s="53" t="s">
        <v>218</v>
      </c>
      <c r="U78" s="65">
        <v>6.81</v>
      </c>
      <c r="V78" s="48">
        <v>2.21</v>
      </c>
      <c r="W78" s="67">
        <v>1333.5835263548065</v>
      </c>
    </row>
    <row r="79" spans="10:23" x14ac:dyDescent="0.25">
      <c r="J79" s="31" t="s">
        <v>70</v>
      </c>
      <c r="K79" s="65">
        <v>0.47089168450232466</v>
      </c>
      <c r="L79" s="48">
        <v>0.1708916845023247</v>
      </c>
      <c r="M79" s="37">
        <v>1727.3332508825058</v>
      </c>
      <c r="N79" s="31"/>
      <c r="O79" s="53" t="s">
        <v>70</v>
      </c>
      <c r="P79" s="65">
        <v>0.65463480142202068</v>
      </c>
      <c r="Q79" s="48">
        <v>0.3546348014220207</v>
      </c>
      <c r="R79" s="37">
        <v>3038.7359674161989</v>
      </c>
      <c r="S79" s="31"/>
      <c r="T79" s="53" t="s">
        <v>70</v>
      </c>
      <c r="U79" s="65">
        <v>0.62035824461678613</v>
      </c>
      <c r="V79" s="48">
        <v>0.32035824461678614</v>
      </c>
      <c r="W79" s="67">
        <v>4349.5693247425825</v>
      </c>
    </row>
    <row r="80" spans="10:23" x14ac:dyDescent="0.25">
      <c r="J80" s="31" t="s">
        <v>219</v>
      </c>
      <c r="K80" s="65">
        <v>5.12</v>
      </c>
      <c r="L80" s="48">
        <v>2.56</v>
      </c>
      <c r="M80" s="37">
        <v>655.62949440870545</v>
      </c>
      <c r="N80" s="31"/>
      <c r="O80" s="53" t="s">
        <v>219</v>
      </c>
      <c r="P80" s="65">
        <v>5.9399999999999995</v>
      </c>
      <c r="Q80" s="48">
        <v>4.34</v>
      </c>
      <c r="R80" s="37">
        <v>1706.5436213864984</v>
      </c>
      <c r="S80" s="31"/>
      <c r="T80" s="53" t="s">
        <v>219</v>
      </c>
      <c r="U80" s="65">
        <v>7.8000000000000007</v>
      </c>
      <c r="V80" s="48">
        <v>6.2</v>
      </c>
      <c r="W80" s="67">
        <v>4218.6491255968285</v>
      </c>
    </row>
    <row r="81" spans="10:23" x14ac:dyDescent="0.25">
      <c r="J81" s="31" t="s">
        <v>220</v>
      </c>
      <c r="K81" s="65">
        <v>8.41</v>
      </c>
      <c r="L81" s="48">
        <v>5.41</v>
      </c>
      <c r="M81" s="37">
        <v>3297.4786863382742</v>
      </c>
      <c r="N81" s="31"/>
      <c r="O81" s="53" t="s">
        <v>220</v>
      </c>
      <c r="P81" s="65">
        <v>9.35</v>
      </c>
      <c r="Q81" s="48">
        <v>6.35</v>
      </c>
      <c r="R81" s="37">
        <v>5294.3794788519517</v>
      </c>
      <c r="S81" s="31"/>
      <c r="T81" s="53" t="s">
        <v>220</v>
      </c>
      <c r="U81" s="65">
        <v>8.98</v>
      </c>
      <c r="V81" s="48">
        <v>5.98</v>
      </c>
      <c r="W81" s="67">
        <v>6492.8674997730031</v>
      </c>
    </row>
    <row r="82" spans="10:23" x14ac:dyDescent="0.25">
      <c r="J82" s="31" t="s">
        <v>221</v>
      </c>
      <c r="K82" s="65">
        <v>6.6899999999999995</v>
      </c>
      <c r="L82" s="48">
        <v>3.39</v>
      </c>
      <c r="M82" s="37">
        <v>226.80160782450747</v>
      </c>
      <c r="N82" s="31"/>
      <c r="O82" s="53" t="s">
        <v>221</v>
      </c>
      <c r="P82" s="65">
        <v>7.2</v>
      </c>
      <c r="Q82" s="48">
        <v>4.7</v>
      </c>
      <c r="R82" s="37">
        <v>406.99883738404407</v>
      </c>
      <c r="S82" s="31"/>
      <c r="T82" s="53" t="s">
        <v>221</v>
      </c>
      <c r="U82" s="65">
        <v>6.89</v>
      </c>
      <c r="V82" s="48">
        <v>4.3899999999999997</v>
      </c>
      <c r="W82" s="67">
        <v>577.85087879168225</v>
      </c>
    </row>
    <row r="83" spans="10:23" x14ac:dyDescent="0.25">
      <c r="J83" s="31" t="s">
        <v>163</v>
      </c>
      <c r="K83" s="65">
        <v>7.1300000000000008</v>
      </c>
      <c r="L83" s="48">
        <v>4.53</v>
      </c>
      <c r="M83" s="37">
        <v>583.09485918068049</v>
      </c>
      <c r="N83" s="31"/>
      <c r="O83" s="53" t="s">
        <v>163</v>
      </c>
      <c r="P83" s="65">
        <v>7.33</v>
      </c>
      <c r="Q83" s="48">
        <v>4.7300000000000004</v>
      </c>
      <c r="R83" s="37">
        <v>914.54960743399113</v>
      </c>
      <c r="S83" s="31"/>
      <c r="T83" s="53" t="s">
        <v>163</v>
      </c>
      <c r="U83" s="65">
        <v>8.24</v>
      </c>
      <c r="V83" s="48">
        <v>5.64</v>
      </c>
      <c r="W83" s="67">
        <v>1145.3690419961561</v>
      </c>
    </row>
    <row r="84" spans="10:23" x14ac:dyDescent="0.25">
      <c r="J84" s="31" t="s">
        <v>164</v>
      </c>
      <c r="K84" s="65">
        <v>0.7</v>
      </c>
      <c r="L84" s="48">
        <v>0.2</v>
      </c>
      <c r="M84" s="37">
        <v>1509.5810205704845</v>
      </c>
      <c r="N84" s="31"/>
      <c r="O84" s="53" t="s">
        <v>164</v>
      </c>
      <c r="P84" s="65">
        <v>0.25</v>
      </c>
      <c r="Q84" s="48">
        <v>0.15</v>
      </c>
      <c r="R84" s="37">
        <v>1249.4932602466893</v>
      </c>
      <c r="S84" s="31"/>
      <c r="T84" s="53" t="s">
        <v>164</v>
      </c>
      <c r="U84" s="65">
        <v>0.4</v>
      </c>
      <c r="V84" s="48">
        <v>0.2</v>
      </c>
      <c r="W84" s="67">
        <v>2803.5395198128904</v>
      </c>
    </row>
    <row r="85" spans="10:23" x14ac:dyDescent="0.25">
      <c r="J85" s="31" t="s">
        <v>222</v>
      </c>
      <c r="K85" s="65">
        <v>1.8199999999999998</v>
      </c>
      <c r="L85" s="48">
        <v>0.82</v>
      </c>
      <c r="M85" s="37">
        <v>124.838956407469</v>
      </c>
      <c r="N85" s="31"/>
      <c r="O85" s="53" t="s">
        <v>222</v>
      </c>
      <c r="P85" s="65">
        <v>4.49</v>
      </c>
      <c r="Q85" s="48">
        <v>0.99</v>
      </c>
      <c r="R85" s="37">
        <v>162.81460972242914</v>
      </c>
      <c r="S85" s="31"/>
      <c r="T85" s="53" t="s">
        <v>222</v>
      </c>
      <c r="U85" s="65">
        <v>4.1899999999999995</v>
      </c>
      <c r="V85" s="48">
        <v>0.69</v>
      </c>
      <c r="W85" s="67">
        <v>343.69015163959347</v>
      </c>
    </row>
    <row r="86" spans="10:23" x14ac:dyDescent="0.25">
      <c r="J86" s="31" t="s">
        <v>166</v>
      </c>
      <c r="K86" s="65">
        <v>3.67</v>
      </c>
      <c r="L86" s="48">
        <v>2.67</v>
      </c>
      <c r="M86" s="37">
        <v>20901.765853806653</v>
      </c>
      <c r="N86" s="31"/>
      <c r="O86" s="53" t="s">
        <v>166</v>
      </c>
      <c r="P86" s="65">
        <v>2.85</v>
      </c>
      <c r="Q86" s="48">
        <v>2.35</v>
      </c>
      <c r="R86" s="37">
        <v>20378.061906557999</v>
      </c>
      <c r="S86" s="31"/>
      <c r="T86" s="53" t="s">
        <v>166</v>
      </c>
      <c r="U86" s="65">
        <v>2.98</v>
      </c>
      <c r="V86" s="48">
        <v>2.68</v>
      </c>
      <c r="W86" s="67">
        <v>30551.12467718948</v>
      </c>
    </row>
    <row r="87" spans="10:23" x14ac:dyDescent="0.25">
      <c r="J87" s="31" t="s">
        <v>223</v>
      </c>
      <c r="K87" s="65">
        <v>0.79</v>
      </c>
      <c r="L87" s="48">
        <v>0.49</v>
      </c>
      <c r="M87" s="37">
        <v>1763.1694716870938</v>
      </c>
      <c r="N87" s="31"/>
      <c r="O87" s="53" t="s">
        <v>223</v>
      </c>
      <c r="P87" s="65">
        <v>0.82000000000000006</v>
      </c>
      <c r="Q87" s="48">
        <v>0.52</v>
      </c>
      <c r="R87" s="37">
        <v>2326.4951586109792</v>
      </c>
      <c r="S87" s="31"/>
      <c r="T87" s="53" t="s">
        <v>223</v>
      </c>
      <c r="U87" s="65">
        <v>0.72</v>
      </c>
      <c r="V87" s="48">
        <v>0.52</v>
      </c>
      <c r="W87" s="67">
        <v>4370.7210447601256</v>
      </c>
    </row>
    <row r="88" spans="10:23" x14ac:dyDescent="0.25">
      <c r="J88" s="31" t="s">
        <v>167</v>
      </c>
      <c r="K88" s="65">
        <v>6.5600000000000005</v>
      </c>
      <c r="L88" s="48">
        <v>1.56</v>
      </c>
      <c r="M88" s="37">
        <v>406.1159276717014</v>
      </c>
      <c r="N88" s="31"/>
      <c r="O88" s="53" t="s">
        <v>167</v>
      </c>
      <c r="P88" s="65">
        <v>4.32</v>
      </c>
      <c r="Q88" s="48">
        <v>1.82</v>
      </c>
      <c r="R88" s="37">
        <v>523.61378919754884</v>
      </c>
      <c r="S88" s="31"/>
      <c r="T88" s="53" t="s">
        <v>167</v>
      </c>
      <c r="U88" s="65">
        <v>4.2300000000000004</v>
      </c>
      <c r="V88" s="48">
        <v>1.73</v>
      </c>
      <c r="W88" s="67">
        <v>977.76698396344716</v>
      </c>
    </row>
    <row r="89" spans="10:23" x14ac:dyDescent="0.25">
      <c r="J89" s="31" t="s">
        <v>224</v>
      </c>
      <c r="K89" s="65">
        <v>14.24</v>
      </c>
      <c r="L89" s="48">
        <v>3.24</v>
      </c>
      <c r="M89" s="37">
        <v>3861.0385424077667</v>
      </c>
      <c r="N89" s="31"/>
      <c r="O89" s="53" t="s">
        <v>224</v>
      </c>
      <c r="P89" s="65">
        <v>3.8</v>
      </c>
      <c r="Q89" s="48">
        <v>2.8</v>
      </c>
      <c r="R89" s="37">
        <v>5116.0396422590693</v>
      </c>
      <c r="S89" s="31"/>
      <c r="T89" s="53" t="s">
        <v>224</v>
      </c>
      <c r="U89" s="65">
        <v>3.64</v>
      </c>
      <c r="V89" s="48">
        <v>2.64</v>
      </c>
      <c r="W89" s="67">
        <v>7772.1000565275381</v>
      </c>
    </row>
    <row r="90" spans="10:23" x14ac:dyDescent="0.25">
      <c r="J90" s="31" t="s">
        <v>71</v>
      </c>
      <c r="K90" s="65">
        <v>1.2989415228089545</v>
      </c>
      <c r="L90" s="48">
        <v>0.29894152280895447</v>
      </c>
      <c r="M90" s="37">
        <v>1275.88034551999</v>
      </c>
      <c r="N90" s="31"/>
      <c r="O90" s="53" t="s">
        <v>71</v>
      </c>
      <c r="P90" s="65">
        <v>1.3200933531434789</v>
      </c>
      <c r="Q90" s="48">
        <v>0.32009335314347886</v>
      </c>
      <c r="R90" s="37">
        <v>1948.2001667601701</v>
      </c>
      <c r="S90" s="31"/>
      <c r="T90" s="53" t="s">
        <v>71</v>
      </c>
      <c r="U90" s="65">
        <v>0.90276201323208838</v>
      </c>
      <c r="V90" s="48">
        <v>0.40276201323208843</v>
      </c>
      <c r="W90" s="67">
        <v>2822.7193469132399</v>
      </c>
    </row>
    <row r="91" spans="10:23" x14ac:dyDescent="0.25">
      <c r="J91" s="31" t="s">
        <v>168</v>
      </c>
      <c r="K91" s="65">
        <v>13.48</v>
      </c>
      <c r="L91" s="48">
        <v>9.98</v>
      </c>
      <c r="M91" s="37">
        <v>377.50025705802022</v>
      </c>
      <c r="N91" s="31"/>
      <c r="O91" s="53" t="s">
        <v>168</v>
      </c>
      <c r="P91" s="65">
        <v>12.23</v>
      </c>
      <c r="Q91" s="48">
        <v>9.73</v>
      </c>
      <c r="R91" s="37">
        <v>804.15236669963349</v>
      </c>
      <c r="S91" s="31"/>
      <c r="T91" s="53" t="s">
        <v>168</v>
      </c>
      <c r="U91" s="65">
        <v>9.9</v>
      </c>
      <c r="V91" s="48">
        <v>8.9</v>
      </c>
      <c r="W91" s="67">
        <v>2310.8609021450725</v>
      </c>
    </row>
    <row r="92" spans="10:23" x14ac:dyDescent="0.25">
      <c r="J92" s="31" t="s">
        <v>169</v>
      </c>
      <c r="K92" s="65">
        <v>0.65</v>
      </c>
      <c r="L92" s="48">
        <v>0.05</v>
      </c>
      <c r="M92" s="37">
        <v>9354.4680131725054</v>
      </c>
      <c r="N92" s="31"/>
      <c r="O92" s="53" t="s">
        <v>169</v>
      </c>
      <c r="P92" s="65">
        <v>0.25</v>
      </c>
      <c r="Q92" s="48">
        <v>0.05</v>
      </c>
      <c r="R92" s="37">
        <v>13303.368922129157</v>
      </c>
      <c r="S92" s="31"/>
      <c r="T92" s="53" t="s">
        <v>169</v>
      </c>
      <c r="U92" s="65">
        <v>0.19</v>
      </c>
      <c r="V92" s="48">
        <v>0.09</v>
      </c>
      <c r="W92" s="67">
        <v>19326.582554817593</v>
      </c>
    </row>
    <row r="93" spans="10:23" x14ac:dyDescent="0.25">
      <c r="J93" s="31" t="s">
        <v>225</v>
      </c>
      <c r="K93" s="65">
        <v>9.08</v>
      </c>
      <c r="L93" s="48">
        <v>6.68</v>
      </c>
      <c r="M93" s="37">
        <v>153.60176991034686</v>
      </c>
      <c r="N93" s="31"/>
      <c r="O93" s="53" t="s">
        <v>225</v>
      </c>
      <c r="P93" s="65">
        <v>9.5399999999999991</v>
      </c>
      <c r="Q93" s="48">
        <v>6.54</v>
      </c>
      <c r="R93" s="37">
        <v>317.94685141051895</v>
      </c>
      <c r="S93" s="31"/>
      <c r="T93" s="53" t="s">
        <v>225</v>
      </c>
      <c r="U93" s="65">
        <v>8.74</v>
      </c>
      <c r="V93" s="48">
        <v>6.74</v>
      </c>
      <c r="W93" s="67">
        <v>448.19837515996676</v>
      </c>
    </row>
    <row r="94" spans="10:23" x14ac:dyDescent="0.25">
      <c r="J94" s="31" t="s">
        <v>72</v>
      </c>
      <c r="K94" s="65">
        <v>6.4402168479171769</v>
      </c>
      <c r="L94" s="48">
        <v>4.2402168479171767</v>
      </c>
      <c r="M94" s="37">
        <v>3099.1316136959676</v>
      </c>
      <c r="N94" s="31"/>
      <c r="O94" s="53" t="s">
        <v>72</v>
      </c>
      <c r="P94" s="65">
        <v>7.0004628077340598</v>
      </c>
      <c r="Q94" s="48">
        <v>4.5004628077340598</v>
      </c>
      <c r="R94" s="37">
        <v>5444.0758461638579</v>
      </c>
      <c r="S94" s="31"/>
      <c r="T94" s="53" t="s">
        <v>72</v>
      </c>
      <c r="U94" s="65">
        <v>7.0436549983266925</v>
      </c>
      <c r="V94" s="48">
        <v>4.143654998326693</v>
      </c>
      <c r="W94" s="67">
        <v>7389.9602636165237</v>
      </c>
    </row>
    <row r="95" spans="10:23" x14ac:dyDescent="0.25">
      <c r="J95" s="31" t="s">
        <v>226</v>
      </c>
      <c r="K95" s="65">
        <v>2.76</v>
      </c>
      <c r="L95" s="48">
        <v>1.76</v>
      </c>
      <c r="M95" s="37">
        <v>356.495269850287</v>
      </c>
      <c r="N95" s="31"/>
      <c r="O95" s="53" t="s">
        <v>226</v>
      </c>
      <c r="P95" s="65">
        <v>2.5499999999999998</v>
      </c>
      <c r="Q95" s="48">
        <v>1.55</v>
      </c>
      <c r="R95" s="37">
        <v>669.39668580988405</v>
      </c>
      <c r="S95" s="31"/>
      <c r="T95" s="53" t="s">
        <v>226</v>
      </c>
      <c r="U95" s="65">
        <v>2.73</v>
      </c>
      <c r="V95" s="48">
        <v>1.73</v>
      </c>
      <c r="W95" s="67">
        <v>1439.5670910104</v>
      </c>
    </row>
    <row r="96" spans="10:23" x14ac:dyDescent="0.25">
      <c r="J96" s="31" t="s">
        <v>73</v>
      </c>
      <c r="K96" s="65">
        <v>1.3526467544909324</v>
      </c>
      <c r="L96" s="48">
        <v>0.85264675449093241</v>
      </c>
      <c r="M96" s="37">
        <v>2247.9129946708554</v>
      </c>
      <c r="N96" s="31"/>
      <c r="O96" s="53" t="s">
        <v>73</v>
      </c>
      <c r="P96" s="65">
        <v>1.2208054955215417</v>
      </c>
      <c r="Q96" s="48">
        <v>1.0208054955215418</v>
      </c>
      <c r="R96" s="37">
        <v>3217.8859710354686</v>
      </c>
      <c r="S96" s="31"/>
      <c r="T96" s="53" t="s">
        <v>73</v>
      </c>
      <c r="U96" s="65">
        <v>1.1813419475179683</v>
      </c>
      <c r="V96" s="48">
        <v>0.98134194751796833</v>
      </c>
      <c r="W96" s="67">
        <v>4212.1546669089166</v>
      </c>
    </row>
    <row r="97" spans="10:23" x14ac:dyDescent="0.25">
      <c r="J97" s="31" t="s">
        <v>74</v>
      </c>
      <c r="K97" s="65">
        <v>3.766859625284579</v>
      </c>
      <c r="L97" s="48">
        <v>1.066859625284579</v>
      </c>
      <c r="M97" s="37">
        <v>4219.5443497259384</v>
      </c>
      <c r="N97" s="31"/>
      <c r="O97" s="53" t="s">
        <v>74</v>
      </c>
      <c r="P97" s="65">
        <v>2.9207523391653081</v>
      </c>
      <c r="Q97" s="48">
        <v>0.92075233916530819</v>
      </c>
      <c r="R97" s="37">
        <v>7129.6745024521379</v>
      </c>
      <c r="S97" s="31"/>
      <c r="T97" s="53" t="s">
        <v>74</v>
      </c>
      <c r="U97" s="65">
        <v>1.6895308353630138</v>
      </c>
      <c r="V97" s="48">
        <v>1.0895308353630138</v>
      </c>
      <c r="W97" s="67">
        <v>10135.74889147344</v>
      </c>
    </row>
    <row r="98" spans="10:23" x14ac:dyDescent="0.25">
      <c r="J98" s="31" t="s">
        <v>227</v>
      </c>
      <c r="K98" s="65">
        <v>20.96</v>
      </c>
      <c r="L98" s="48">
        <v>10.26</v>
      </c>
      <c r="M98" s="37">
        <v>255.1218662813836</v>
      </c>
      <c r="N98" s="31"/>
      <c r="O98" s="53" t="s">
        <v>227</v>
      </c>
      <c r="P98" s="65">
        <v>9.25</v>
      </c>
      <c r="Q98" s="48">
        <v>8.25</v>
      </c>
      <c r="R98" s="37">
        <v>313.79897236128255</v>
      </c>
      <c r="S98" s="31"/>
      <c r="T98" s="53" t="s">
        <v>227</v>
      </c>
      <c r="U98" s="65">
        <v>9.83</v>
      </c>
      <c r="V98" s="48">
        <v>8.33</v>
      </c>
      <c r="W98" s="67">
        <v>553.26255982130965</v>
      </c>
    </row>
    <row r="99" spans="10:23" x14ac:dyDescent="0.25">
      <c r="J99" s="31" t="s">
        <v>170</v>
      </c>
      <c r="K99" s="65">
        <v>3.18</v>
      </c>
      <c r="L99" s="48">
        <v>2.1800000000000002</v>
      </c>
      <c r="M99" s="37">
        <v>34476.285376980624</v>
      </c>
      <c r="N99" s="31"/>
      <c r="O99" s="53" t="s">
        <v>170</v>
      </c>
      <c r="P99" s="65">
        <v>3.18</v>
      </c>
      <c r="Q99" s="48">
        <v>2.98</v>
      </c>
      <c r="R99" s="37">
        <v>43533.890538694453</v>
      </c>
      <c r="S99" s="31"/>
      <c r="T99" s="53" t="s">
        <v>170</v>
      </c>
      <c r="U99" s="65">
        <v>6.04</v>
      </c>
      <c r="V99" s="48">
        <v>4.54</v>
      </c>
      <c r="W99" s="67">
        <v>33885.930492477382</v>
      </c>
    </row>
    <row r="100" spans="10:23" x14ac:dyDescent="0.25">
      <c r="J100" s="31" t="s">
        <v>228</v>
      </c>
      <c r="K100" s="65">
        <v>7.22</v>
      </c>
      <c r="L100" s="48">
        <v>5.22</v>
      </c>
      <c r="M100" s="37">
        <v>308.14409232447099</v>
      </c>
      <c r="N100" s="31"/>
      <c r="O100" s="53" t="s">
        <v>228</v>
      </c>
      <c r="P100" s="65">
        <v>7.27</v>
      </c>
      <c r="Q100" s="48">
        <v>5.27</v>
      </c>
      <c r="R100" s="37">
        <v>448.92988447292601</v>
      </c>
      <c r="S100" s="31"/>
      <c r="T100" s="53" t="s">
        <v>228</v>
      </c>
      <c r="U100" s="65">
        <v>8.1999999999999993</v>
      </c>
      <c r="V100" s="48">
        <v>6.2</v>
      </c>
      <c r="W100" s="67">
        <v>712.233164121615</v>
      </c>
    </row>
    <row r="101" spans="10:23" x14ac:dyDescent="0.25">
      <c r="J101" s="31" t="s">
        <v>229</v>
      </c>
      <c r="K101" s="65">
        <v>3.6</v>
      </c>
      <c r="L101" s="48">
        <v>2.6</v>
      </c>
      <c r="M101" s="37">
        <v>356.46358652178719</v>
      </c>
      <c r="N101" s="31"/>
      <c r="O101" s="53" t="s">
        <v>229</v>
      </c>
      <c r="P101" s="65">
        <v>3.83</v>
      </c>
      <c r="Q101" s="48">
        <v>2.33</v>
      </c>
      <c r="R101" s="37">
        <v>726.40348819601991</v>
      </c>
      <c r="S101" s="31"/>
      <c r="T101" s="53" t="s">
        <v>229</v>
      </c>
      <c r="U101" s="65">
        <v>4.25</v>
      </c>
      <c r="V101" s="48">
        <v>2.75</v>
      </c>
      <c r="W101" s="67">
        <v>1533.2961416235551</v>
      </c>
    </row>
    <row r="102" spans="10:23" x14ac:dyDescent="0.25">
      <c r="J102" s="31" t="s">
        <v>230</v>
      </c>
      <c r="K102" s="65">
        <v>10.68</v>
      </c>
      <c r="L102" s="48">
        <v>1.68</v>
      </c>
      <c r="M102" s="37">
        <v>535.04029062868995</v>
      </c>
      <c r="N102" s="31"/>
      <c r="O102" s="53" t="s">
        <v>230</v>
      </c>
      <c r="P102" s="65">
        <v>4.82</v>
      </c>
      <c r="Q102" s="48">
        <v>3.82</v>
      </c>
      <c r="R102" s="37">
        <v>452.7890249617858</v>
      </c>
      <c r="S102" s="31"/>
      <c r="T102" s="53" t="s">
        <v>230</v>
      </c>
      <c r="U102" s="65">
        <v>4.8499999999999996</v>
      </c>
      <c r="V102" s="48">
        <v>3.85</v>
      </c>
      <c r="W102" s="67">
        <v>723.16464485268762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8.5703125" customWidth="1"/>
  </cols>
  <sheetData>
    <row r="1" spans="2:24" ht="18.75" x14ac:dyDescent="0.25">
      <c r="B1" s="22" t="s">
        <v>237</v>
      </c>
    </row>
    <row r="3" spans="2:24" x14ac:dyDescent="0.25">
      <c r="K3" s="64" t="s">
        <v>232</v>
      </c>
      <c r="L3" s="31"/>
      <c r="M3" s="31"/>
      <c r="N3" s="31"/>
      <c r="O3" s="31"/>
      <c r="P3" s="64" t="s">
        <v>234</v>
      </c>
      <c r="Q3" s="31"/>
      <c r="R3" s="31"/>
      <c r="S3" s="31"/>
      <c r="T3" s="31"/>
      <c r="U3" s="64" t="s">
        <v>233</v>
      </c>
      <c r="V3" s="31"/>
      <c r="W3" s="31"/>
      <c r="X3" s="31"/>
    </row>
    <row r="4" spans="2:24" x14ac:dyDescent="0.25">
      <c r="K4" s="45" t="s">
        <v>195</v>
      </c>
      <c r="L4" s="63" t="s">
        <v>238</v>
      </c>
      <c r="M4" s="45" t="s">
        <v>239</v>
      </c>
      <c r="N4" s="45" t="s">
        <v>240</v>
      </c>
      <c r="O4" s="31"/>
      <c r="P4" s="59" t="s">
        <v>195</v>
      </c>
      <c r="Q4" s="63" t="s">
        <v>238</v>
      </c>
      <c r="R4" s="45" t="s">
        <v>239</v>
      </c>
      <c r="S4" s="45" t="s">
        <v>240</v>
      </c>
      <c r="T4" s="31"/>
      <c r="U4" s="59" t="s">
        <v>195</v>
      </c>
      <c r="V4" s="63" t="s">
        <v>238</v>
      </c>
      <c r="W4" s="45" t="s">
        <v>239</v>
      </c>
      <c r="X4" s="45" t="s">
        <v>240</v>
      </c>
    </row>
    <row r="5" spans="2:24" x14ac:dyDescent="0.25">
      <c r="K5" s="31" t="s">
        <v>35</v>
      </c>
      <c r="L5" s="65">
        <v>11.865801725571705</v>
      </c>
      <c r="M5" s="48">
        <v>10.865801725571705</v>
      </c>
      <c r="N5" s="66">
        <v>8.59</v>
      </c>
      <c r="O5" s="31"/>
      <c r="P5" s="53" t="s">
        <v>35</v>
      </c>
      <c r="Q5" s="65">
        <v>10.186047937899612</v>
      </c>
      <c r="R5" s="48">
        <v>9.7860479378996121</v>
      </c>
      <c r="S5" s="66">
        <v>7.1</v>
      </c>
      <c r="T5" s="31"/>
      <c r="U5" s="53" t="s">
        <v>35</v>
      </c>
      <c r="V5" s="65">
        <v>9.77760497997577</v>
      </c>
      <c r="W5" s="48">
        <v>9.3776049799757697</v>
      </c>
      <c r="X5" s="66">
        <v>7</v>
      </c>
    </row>
    <row r="6" spans="2:24" x14ac:dyDescent="0.25">
      <c r="K6" s="31" t="s">
        <v>36</v>
      </c>
      <c r="L6" s="65">
        <v>9.9861324310197492</v>
      </c>
      <c r="M6" s="48">
        <v>8.4861324310197492</v>
      </c>
      <c r="N6" s="66">
        <v>7.06</v>
      </c>
      <c r="O6" s="31"/>
      <c r="P6" s="53" t="s">
        <v>36</v>
      </c>
      <c r="Q6" s="65">
        <v>9.7842448676982539</v>
      </c>
      <c r="R6" s="48">
        <v>7.3842448676982544</v>
      </c>
      <c r="S6" s="66">
        <v>5.03</v>
      </c>
      <c r="T6" s="31"/>
      <c r="U6" s="53" t="s">
        <v>36</v>
      </c>
      <c r="V6" s="65">
        <v>5.9881464046840192</v>
      </c>
      <c r="W6" s="48">
        <v>5.788146404684019</v>
      </c>
      <c r="X6" s="66">
        <v>4</v>
      </c>
    </row>
    <row r="7" spans="2:24" x14ac:dyDescent="0.25">
      <c r="K7" s="31" t="s">
        <v>37</v>
      </c>
      <c r="L7" s="65">
        <v>10.966479446184247</v>
      </c>
      <c r="M7" s="48">
        <v>9.9664794461842465</v>
      </c>
      <c r="N7" s="66">
        <v>6.43</v>
      </c>
      <c r="O7" s="31"/>
      <c r="P7" s="53" t="s">
        <v>37</v>
      </c>
      <c r="Q7" s="65">
        <v>12.974527817253728</v>
      </c>
      <c r="R7" s="48">
        <v>10.874527817253728</v>
      </c>
      <c r="S7" s="66">
        <v>6.62</v>
      </c>
      <c r="T7" s="31"/>
      <c r="U7" s="53" t="s">
        <v>37</v>
      </c>
      <c r="V7" s="65">
        <v>11.929466921380074</v>
      </c>
      <c r="W7" s="48">
        <v>10.029466921380074</v>
      </c>
      <c r="X7" s="66">
        <v>6.02</v>
      </c>
    </row>
    <row r="8" spans="2:24" x14ac:dyDescent="0.25">
      <c r="K8" s="31" t="s">
        <v>38</v>
      </c>
      <c r="L8" s="65">
        <v>10.47761405649309</v>
      </c>
      <c r="M8" s="48">
        <v>9.4776140564930902</v>
      </c>
      <c r="N8" s="66">
        <v>3.17</v>
      </c>
      <c r="O8" s="31"/>
      <c r="P8" s="53" t="s">
        <v>38</v>
      </c>
      <c r="Q8" s="65">
        <v>11.416472017697139</v>
      </c>
      <c r="R8" s="48">
        <v>10.016472017697138</v>
      </c>
      <c r="S8" s="66">
        <v>3.44</v>
      </c>
      <c r="T8" s="31"/>
      <c r="U8" s="53" t="s">
        <v>38</v>
      </c>
      <c r="V8" s="65">
        <v>9.3986047313569383</v>
      </c>
      <c r="W8" s="48">
        <v>8.198604731356939</v>
      </c>
      <c r="X8" s="66">
        <v>1.97</v>
      </c>
    </row>
    <row r="9" spans="2:24" x14ac:dyDescent="0.25">
      <c r="K9" s="31" t="s">
        <v>39</v>
      </c>
      <c r="L9" s="65">
        <v>11.976870564752804</v>
      </c>
      <c r="M9" s="48">
        <v>10.976870564752804</v>
      </c>
      <c r="N9" s="66">
        <v>4.3</v>
      </c>
      <c r="O9" s="31"/>
      <c r="P9" s="53" t="s">
        <v>39</v>
      </c>
      <c r="Q9" s="65">
        <v>10.488358326257057</v>
      </c>
      <c r="R9" s="48">
        <v>9.8883583262570571</v>
      </c>
      <c r="S9" s="66">
        <v>4.0999999999999996</v>
      </c>
      <c r="T9" s="31"/>
      <c r="U9" s="53" t="s">
        <v>39</v>
      </c>
      <c r="V9" s="65">
        <v>10.917830820956238</v>
      </c>
      <c r="W9" s="48">
        <v>10.317830820956239</v>
      </c>
      <c r="X9" s="66">
        <v>4.3</v>
      </c>
    </row>
    <row r="10" spans="2:24" x14ac:dyDescent="0.25">
      <c r="K10" s="31" t="s">
        <v>171</v>
      </c>
      <c r="L10" s="65">
        <v>11.31</v>
      </c>
      <c r="M10" s="48">
        <v>10.81</v>
      </c>
      <c r="N10" s="66">
        <v>3.85</v>
      </c>
      <c r="O10" s="31"/>
      <c r="P10" s="53" t="s">
        <v>171</v>
      </c>
      <c r="Q10" s="65">
        <v>11.93</v>
      </c>
      <c r="R10" s="48">
        <v>10.93</v>
      </c>
      <c r="S10" s="66">
        <v>4</v>
      </c>
      <c r="T10" s="31"/>
      <c r="U10" s="53" t="s">
        <v>171</v>
      </c>
      <c r="V10" s="65">
        <v>11.07</v>
      </c>
      <c r="W10" s="48">
        <v>10.57</v>
      </c>
      <c r="X10" s="66">
        <v>3.84</v>
      </c>
    </row>
    <row r="11" spans="2:24" x14ac:dyDescent="0.25">
      <c r="K11" s="31" t="s">
        <v>196</v>
      </c>
      <c r="L11" s="65">
        <v>8.9400000000000013</v>
      </c>
      <c r="M11" s="48">
        <v>7.94</v>
      </c>
      <c r="N11" s="66">
        <v>1.48</v>
      </c>
      <c r="O11" s="31"/>
      <c r="P11" s="53" t="s">
        <v>196</v>
      </c>
      <c r="Q11" s="65">
        <v>9.73</v>
      </c>
      <c r="R11" s="48">
        <v>8.73</v>
      </c>
      <c r="S11" s="66">
        <v>2.39</v>
      </c>
      <c r="T11" s="31"/>
      <c r="U11" s="53" t="s">
        <v>196</v>
      </c>
      <c r="V11" s="65">
        <v>9.6999999999999993</v>
      </c>
      <c r="W11" s="48">
        <v>8.6999999999999993</v>
      </c>
      <c r="X11" s="66">
        <v>2.14</v>
      </c>
    </row>
    <row r="12" spans="2:24" x14ac:dyDescent="0.25">
      <c r="K12" s="31" t="s">
        <v>41</v>
      </c>
      <c r="L12" s="65">
        <v>11.539288063202356</v>
      </c>
      <c r="M12" s="48">
        <v>9.5392880632023562</v>
      </c>
      <c r="N12" s="66">
        <v>4.53</v>
      </c>
      <c r="O12" s="31"/>
      <c r="P12" s="53" t="s">
        <v>41</v>
      </c>
      <c r="Q12" s="65">
        <v>11.166832739827129</v>
      </c>
      <c r="R12" s="48">
        <v>9.1668327398271288</v>
      </c>
      <c r="S12" s="66">
        <v>4.4400000000000004</v>
      </c>
      <c r="T12" s="31"/>
      <c r="U12" s="53" t="s">
        <v>41</v>
      </c>
      <c r="V12" s="65">
        <v>9.3842454069455048</v>
      </c>
      <c r="W12" s="48">
        <v>8.3842454069455048</v>
      </c>
      <c r="X12" s="66">
        <v>4.99</v>
      </c>
    </row>
    <row r="13" spans="2:24" x14ac:dyDescent="0.25">
      <c r="K13" s="31" t="s">
        <v>42</v>
      </c>
      <c r="L13" s="65">
        <v>8.1876839907805685</v>
      </c>
      <c r="M13" s="48">
        <v>6.1876839907805685</v>
      </c>
      <c r="N13" s="66">
        <v>1.07</v>
      </c>
      <c r="O13" s="31"/>
      <c r="P13" s="53" t="s">
        <v>42</v>
      </c>
      <c r="Q13" s="65">
        <v>10.138492061547076</v>
      </c>
      <c r="R13" s="48">
        <v>7.3384920615470772</v>
      </c>
      <c r="S13" s="66">
        <v>1.47</v>
      </c>
      <c r="T13" s="31"/>
      <c r="U13" s="53" t="s">
        <v>42</v>
      </c>
      <c r="V13" s="65">
        <v>9.3969431373868613</v>
      </c>
      <c r="W13" s="48">
        <v>7.0969431373868614</v>
      </c>
      <c r="X13" s="66">
        <v>1.7</v>
      </c>
    </row>
    <row r="14" spans="2:24" x14ac:dyDescent="0.25">
      <c r="K14" s="31" t="s">
        <v>43</v>
      </c>
      <c r="L14" s="65">
        <v>11.924218982429494</v>
      </c>
      <c r="M14" s="48">
        <v>10.924218982429494</v>
      </c>
      <c r="N14" s="66">
        <v>3.18</v>
      </c>
      <c r="O14" s="31"/>
      <c r="P14" s="53" t="s">
        <v>43</v>
      </c>
      <c r="Q14" s="65">
        <v>11.000320646701022</v>
      </c>
      <c r="R14" s="48">
        <v>10.000320646701022</v>
      </c>
      <c r="S14" s="66">
        <v>3.04</v>
      </c>
      <c r="T14" s="31"/>
      <c r="U14" s="53" t="s">
        <v>43</v>
      </c>
      <c r="V14" s="65">
        <v>10.194247380801491</v>
      </c>
      <c r="W14" s="48">
        <v>9.6942473808014906</v>
      </c>
      <c r="X14" s="66">
        <v>3.12</v>
      </c>
    </row>
    <row r="15" spans="2:24" x14ac:dyDescent="0.25">
      <c r="K15" s="31" t="s">
        <v>44</v>
      </c>
      <c r="L15" s="65">
        <v>9.1850466065682994</v>
      </c>
      <c r="M15" s="48">
        <v>7.1850466065682985</v>
      </c>
      <c r="N15" s="66">
        <v>3.69</v>
      </c>
      <c r="O15" s="31"/>
      <c r="P15" s="53" t="s">
        <v>44</v>
      </c>
      <c r="Q15" s="65">
        <v>10.137381215413688</v>
      </c>
      <c r="R15" s="48">
        <v>8.3373812154136875</v>
      </c>
      <c r="S15" s="66">
        <v>4.5199999999999996</v>
      </c>
      <c r="T15" s="31"/>
      <c r="U15" s="53" t="s">
        <v>44</v>
      </c>
      <c r="V15" s="65">
        <v>9.5987752637725716</v>
      </c>
      <c r="W15" s="48">
        <v>7.5987752637725716</v>
      </c>
      <c r="X15" s="66">
        <v>3.73</v>
      </c>
    </row>
    <row r="16" spans="2:24" x14ac:dyDescent="0.25">
      <c r="K16" s="31" t="s">
        <v>197</v>
      </c>
      <c r="L16" s="65">
        <v>7.17</v>
      </c>
      <c r="M16" s="48">
        <v>6.17</v>
      </c>
      <c r="N16" s="66">
        <v>1.38</v>
      </c>
      <c r="O16" s="31"/>
      <c r="P16" s="53" t="s">
        <v>197</v>
      </c>
      <c r="Q16" s="65">
        <v>7.45</v>
      </c>
      <c r="R16" s="48">
        <v>7.05</v>
      </c>
      <c r="S16" s="66">
        <v>1.95</v>
      </c>
      <c r="T16" s="31"/>
      <c r="U16" s="53" t="s">
        <v>197</v>
      </c>
      <c r="V16" s="65">
        <v>6.82</v>
      </c>
      <c r="W16" s="48">
        <v>6.32</v>
      </c>
      <c r="X16" s="66">
        <v>1.34</v>
      </c>
    </row>
    <row r="17" spans="11:24" x14ac:dyDescent="0.25">
      <c r="K17" s="31" t="s">
        <v>45</v>
      </c>
      <c r="L17" s="65">
        <v>11.079439479742986</v>
      </c>
      <c r="M17" s="48">
        <v>10.079439479742986</v>
      </c>
      <c r="N17" s="66">
        <v>1.51</v>
      </c>
      <c r="O17" s="31"/>
      <c r="P17" s="53" t="s">
        <v>45</v>
      </c>
      <c r="Q17" s="65">
        <v>10.668102345538783</v>
      </c>
      <c r="R17" s="48">
        <v>9.6681023455387827</v>
      </c>
      <c r="S17" s="66">
        <v>2.75</v>
      </c>
      <c r="T17" s="31"/>
      <c r="U17" s="53" t="s">
        <v>45</v>
      </c>
      <c r="V17" s="65">
        <v>9.1655161094985509</v>
      </c>
      <c r="W17" s="48">
        <v>8.6655161094985509</v>
      </c>
      <c r="X17" s="66">
        <v>2.93</v>
      </c>
    </row>
    <row r="18" spans="11:24" x14ac:dyDescent="0.25">
      <c r="K18" s="31" t="s">
        <v>198</v>
      </c>
      <c r="L18" s="65">
        <v>13.14</v>
      </c>
      <c r="M18" s="48">
        <v>13.14</v>
      </c>
      <c r="N18" s="66">
        <v>5.88</v>
      </c>
      <c r="O18" s="31"/>
      <c r="P18" s="53" t="s">
        <v>198</v>
      </c>
      <c r="Q18" s="65">
        <v>12.84</v>
      </c>
      <c r="R18" s="48">
        <v>11.84</v>
      </c>
      <c r="S18" s="66">
        <v>5.07</v>
      </c>
      <c r="T18" s="31"/>
      <c r="U18" s="53" t="s">
        <v>198</v>
      </c>
      <c r="V18" s="65">
        <v>11.86</v>
      </c>
      <c r="W18" s="48">
        <v>11.36</v>
      </c>
      <c r="X18" s="66">
        <v>4.8600000000000003</v>
      </c>
    </row>
    <row r="19" spans="11:24" x14ac:dyDescent="0.25">
      <c r="K19" s="31" t="s">
        <v>46</v>
      </c>
      <c r="L19" s="65">
        <v>8.7018779696572164</v>
      </c>
      <c r="M19" s="48">
        <v>8.2018779696572164</v>
      </c>
      <c r="N19" s="66">
        <v>3.01</v>
      </c>
      <c r="O19" s="31"/>
      <c r="P19" s="53" t="s">
        <v>46</v>
      </c>
      <c r="Q19" s="65">
        <v>8.4102434377869528</v>
      </c>
      <c r="R19" s="48">
        <v>7.9102434377869519</v>
      </c>
      <c r="S19" s="66">
        <v>3.33</v>
      </c>
      <c r="T19" s="31"/>
      <c r="U19" s="53" t="s">
        <v>46</v>
      </c>
      <c r="V19" s="65">
        <v>8.2092998358215077</v>
      </c>
      <c r="W19" s="48">
        <v>7.7092998358215077</v>
      </c>
      <c r="X19" s="66">
        <v>3.39</v>
      </c>
    </row>
    <row r="20" spans="11:24" x14ac:dyDescent="0.25">
      <c r="K20" s="31" t="s">
        <v>47</v>
      </c>
      <c r="L20" s="65">
        <v>7.0572721747767293</v>
      </c>
      <c r="M20" s="48">
        <v>5.0572721747767293</v>
      </c>
      <c r="N20" s="66">
        <v>2.2000000000000002</v>
      </c>
      <c r="O20" s="31"/>
      <c r="P20" s="53" t="s">
        <v>47</v>
      </c>
      <c r="Q20" s="65">
        <v>8.9683279581879187</v>
      </c>
      <c r="R20" s="48">
        <v>5.3683279581879182</v>
      </c>
      <c r="S20" s="66">
        <v>2.9</v>
      </c>
      <c r="T20" s="31"/>
      <c r="U20" s="53" t="s">
        <v>47</v>
      </c>
      <c r="V20" s="65">
        <v>8.0114804721991142</v>
      </c>
      <c r="W20" s="48">
        <v>6.0114804721991133</v>
      </c>
      <c r="X20" s="66">
        <v>3.4</v>
      </c>
    </row>
    <row r="21" spans="11:24" x14ac:dyDescent="0.25">
      <c r="K21" s="31" t="s">
        <v>48</v>
      </c>
      <c r="L21" s="65">
        <v>9.6974301427675531</v>
      </c>
      <c r="M21" s="48">
        <v>9.1974301427675531</v>
      </c>
      <c r="N21" s="66">
        <v>5.82</v>
      </c>
      <c r="O21" s="31"/>
      <c r="P21" s="53" t="s">
        <v>48</v>
      </c>
      <c r="Q21" s="65">
        <v>8.9053272517392159</v>
      </c>
      <c r="R21" s="48">
        <v>8.4053272517392159</v>
      </c>
      <c r="S21" s="66">
        <v>5.16</v>
      </c>
      <c r="T21" s="31"/>
      <c r="U21" s="53" t="s">
        <v>48</v>
      </c>
      <c r="V21" s="65">
        <v>8.9011020448729834</v>
      </c>
      <c r="W21" s="48">
        <v>8.4011020448729834</v>
      </c>
      <c r="X21" s="66">
        <v>4.96</v>
      </c>
    </row>
    <row r="22" spans="11:24" x14ac:dyDescent="0.25">
      <c r="K22" s="31" t="s">
        <v>199</v>
      </c>
      <c r="L22" s="65">
        <v>10.062698212383747</v>
      </c>
      <c r="M22" s="48">
        <v>8.0626982123837472</v>
      </c>
      <c r="N22" s="66">
        <v>2.86</v>
      </c>
      <c r="O22" s="31"/>
      <c r="P22" s="53" t="s">
        <v>199</v>
      </c>
      <c r="Q22" s="65">
        <v>10.64913737932739</v>
      </c>
      <c r="R22" s="48">
        <v>9.3491373793273898</v>
      </c>
      <c r="S22" s="66">
        <v>3.47</v>
      </c>
      <c r="T22" s="31"/>
      <c r="U22" s="53" t="s">
        <v>199</v>
      </c>
      <c r="V22" s="65">
        <v>9.4057584619586745</v>
      </c>
      <c r="W22" s="48">
        <v>8.2057584619586752</v>
      </c>
      <c r="X22" s="66">
        <v>3.44</v>
      </c>
    </row>
    <row r="23" spans="11:24" x14ac:dyDescent="0.25">
      <c r="K23" s="31" t="s">
        <v>200</v>
      </c>
      <c r="L23" s="65">
        <v>6.96</v>
      </c>
      <c r="M23" s="48">
        <v>3.96</v>
      </c>
      <c r="N23" s="66">
        <v>0.44</v>
      </c>
      <c r="O23" s="31"/>
      <c r="P23" s="53" t="s">
        <v>200</v>
      </c>
      <c r="Q23" s="65">
        <v>7.01</v>
      </c>
      <c r="R23" s="48">
        <v>4.91</v>
      </c>
      <c r="S23" s="66">
        <v>0.99</v>
      </c>
      <c r="T23" s="31"/>
      <c r="U23" s="53" t="s">
        <v>200</v>
      </c>
      <c r="V23" s="65">
        <v>7.08</v>
      </c>
      <c r="W23" s="48">
        <v>4.9800000000000004</v>
      </c>
      <c r="X23" s="66">
        <v>0.98</v>
      </c>
    </row>
    <row r="24" spans="11:24" x14ac:dyDescent="0.25">
      <c r="K24" s="31" t="s">
        <v>201</v>
      </c>
      <c r="L24" s="65">
        <v>4.8</v>
      </c>
      <c r="M24" s="48">
        <v>2.9</v>
      </c>
      <c r="N24" s="66">
        <v>0.2</v>
      </c>
      <c r="O24" s="31"/>
      <c r="P24" s="53" t="s">
        <v>201</v>
      </c>
      <c r="Q24" s="65">
        <v>5.38</v>
      </c>
      <c r="R24" s="48">
        <v>4.08</v>
      </c>
      <c r="S24" s="66">
        <v>0.35</v>
      </c>
      <c r="T24" s="31"/>
      <c r="U24" s="53" t="s">
        <v>201</v>
      </c>
      <c r="V24" s="65">
        <v>5.4</v>
      </c>
      <c r="W24" s="48">
        <v>3.9</v>
      </c>
      <c r="X24" s="66">
        <v>0.21</v>
      </c>
    </row>
    <row r="25" spans="11:24" x14ac:dyDescent="0.25">
      <c r="K25" s="31" t="s">
        <v>137</v>
      </c>
      <c r="L25" s="65">
        <v>2.5</v>
      </c>
      <c r="M25" s="48">
        <v>0.6</v>
      </c>
      <c r="N25" s="66">
        <v>0.05</v>
      </c>
      <c r="O25" s="31"/>
      <c r="P25" s="53" t="s">
        <v>137</v>
      </c>
      <c r="Q25" s="65">
        <v>4.16</v>
      </c>
      <c r="R25" s="48">
        <v>0.86</v>
      </c>
      <c r="S25" s="66">
        <v>0.04</v>
      </c>
      <c r="T25" s="31"/>
      <c r="U25" s="53" t="s">
        <v>137</v>
      </c>
      <c r="V25" s="65">
        <v>2.3600000000000003</v>
      </c>
      <c r="W25" s="48">
        <v>1.36</v>
      </c>
      <c r="X25" s="66">
        <v>0.1</v>
      </c>
    </row>
    <row r="26" spans="11:24" x14ac:dyDescent="0.25">
      <c r="K26" s="31" t="s">
        <v>144</v>
      </c>
      <c r="L26" s="65">
        <v>15.73</v>
      </c>
      <c r="M26" s="48">
        <v>10.83</v>
      </c>
      <c r="N26" s="66">
        <v>0.4</v>
      </c>
      <c r="O26" s="31"/>
      <c r="P26" s="53" t="s">
        <v>144</v>
      </c>
      <c r="Q26" s="65">
        <v>14.93</v>
      </c>
      <c r="R26" s="48">
        <v>11.03</v>
      </c>
      <c r="S26" s="66">
        <v>0.62</v>
      </c>
      <c r="T26" s="31"/>
      <c r="U26" s="53" t="s">
        <v>144</v>
      </c>
      <c r="V26" s="65">
        <v>17.57</v>
      </c>
      <c r="W26" s="48">
        <v>14.37</v>
      </c>
      <c r="X26" s="66">
        <v>0.75</v>
      </c>
    </row>
    <row r="27" spans="11:24" x14ac:dyDescent="0.25">
      <c r="K27" s="31" t="s">
        <v>202</v>
      </c>
      <c r="L27" s="65">
        <v>6.96</v>
      </c>
      <c r="M27" s="48">
        <v>3.96</v>
      </c>
      <c r="N27" s="66">
        <v>0.21</v>
      </c>
      <c r="O27" s="31"/>
      <c r="P27" s="53" t="s">
        <v>202</v>
      </c>
      <c r="Q27" s="65">
        <v>6.91</v>
      </c>
      <c r="R27" s="48">
        <v>4.41</v>
      </c>
      <c r="S27" s="66">
        <v>0.34</v>
      </c>
      <c r="T27" s="31"/>
      <c r="U27" s="53" t="s">
        <v>202</v>
      </c>
      <c r="V27" s="65">
        <v>6.81</v>
      </c>
      <c r="W27" s="48">
        <v>4.3099999999999996</v>
      </c>
      <c r="X27" s="66">
        <v>0.42</v>
      </c>
    </row>
    <row r="28" spans="11:24" x14ac:dyDescent="0.25">
      <c r="K28" s="31" t="s">
        <v>51</v>
      </c>
      <c r="L28" s="65">
        <v>11.171222025836418</v>
      </c>
      <c r="M28" s="48">
        <v>8.1712220258364177</v>
      </c>
      <c r="N28" s="66">
        <v>2.0499999999999998</v>
      </c>
      <c r="O28" s="31"/>
      <c r="P28" s="53" t="s">
        <v>51</v>
      </c>
      <c r="Q28" s="65">
        <v>10.214517121376218</v>
      </c>
      <c r="R28" s="48">
        <v>9.014517121376219</v>
      </c>
      <c r="S28" s="66">
        <v>1.67</v>
      </c>
      <c r="T28" s="31"/>
      <c r="U28" s="53" t="s">
        <v>51</v>
      </c>
      <c r="V28" s="65">
        <v>10.404214538708247</v>
      </c>
      <c r="W28" s="48">
        <v>9.3042145387082478</v>
      </c>
      <c r="X28" s="66">
        <v>1.67</v>
      </c>
    </row>
    <row r="29" spans="11:24" x14ac:dyDescent="0.25">
      <c r="K29" s="31" t="s">
        <v>52</v>
      </c>
      <c r="L29" s="65">
        <v>14.991852850508016</v>
      </c>
      <c r="M29" s="48">
        <v>10.491852850508016</v>
      </c>
      <c r="N29" s="66">
        <v>5.81</v>
      </c>
      <c r="O29" s="31"/>
      <c r="P29" s="53" t="s">
        <v>52</v>
      </c>
      <c r="Q29" s="65">
        <v>11.954992023835889</v>
      </c>
      <c r="R29" s="48">
        <v>9.4549920238358887</v>
      </c>
      <c r="S29" s="66">
        <v>4.08</v>
      </c>
      <c r="T29" s="31"/>
      <c r="U29" s="53" t="s">
        <v>52</v>
      </c>
      <c r="V29" s="65">
        <v>11.888608489640257</v>
      </c>
      <c r="W29" s="48">
        <v>9.8886084896402568</v>
      </c>
      <c r="X29" s="66">
        <v>4.79</v>
      </c>
    </row>
    <row r="30" spans="11:24" x14ac:dyDescent="0.25">
      <c r="K30" s="31" t="s">
        <v>146</v>
      </c>
      <c r="L30" s="65">
        <v>14.22</v>
      </c>
      <c r="M30" s="48">
        <v>13.22</v>
      </c>
      <c r="N30" s="66">
        <v>1.83</v>
      </c>
      <c r="O30" s="31"/>
      <c r="P30" s="53" t="s">
        <v>146</v>
      </c>
      <c r="Q30" s="65">
        <v>14.69</v>
      </c>
      <c r="R30" s="48">
        <v>13.19</v>
      </c>
      <c r="S30" s="66">
        <v>2.2000000000000002</v>
      </c>
      <c r="T30" s="31"/>
      <c r="U30" s="53" t="s">
        <v>146</v>
      </c>
      <c r="V30" s="65">
        <v>13.889999999999999</v>
      </c>
      <c r="W30" s="48">
        <v>12.69</v>
      </c>
      <c r="X30" s="66">
        <v>2.6</v>
      </c>
    </row>
    <row r="31" spans="11:24" x14ac:dyDescent="0.25">
      <c r="K31" s="31" t="s">
        <v>147</v>
      </c>
      <c r="L31" s="65">
        <v>12.9</v>
      </c>
      <c r="M31" s="48">
        <v>7.9</v>
      </c>
      <c r="N31" s="66">
        <v>0.35</v>
      </c>
      <c r="O31" s="31"/>
      <c r="P31" s="53" t="s">
        <v>147</v>
      </c>
      <c r="Q31" s="65">
        <v>14.870000000000001</v>
      </c>
      <c r="R31" s="48">
        <v>13.07</v>
      </c>
      <c r="S31" s="66">
        <v>1.05</v>
      </c>
      <c r="T31" s="31"/>
      <c r="U31" s="53" t="s">
        <v>147</v>
      </c>
      <c r="V31" s="65">
        <v>12.16</v>
      </c>
      <c r="W31" s="48">
        <v>11.36</v>
      </c>
      <c r="X31" s="66">
        <v>1.26</v>
      </c>
    </row>
    <row r="32" spans="11:24" x14ac:dyDescent="0.25">
      <c r="K32" s="31" t="s">
        <v>53</v>
      </c>
      <c r="L32" s="65">
        <v>4.5612266993455428</v>
      </c>
      <c r="M32" s="48">
        <v>2.5612266993455424</v>
      </c>
      <c r="N32" s="66">
        <v>1.56</v>
      </c>
      <c r="O32" s="31"/>
      <c r="P32" s="53" t="s">
        <v>53</v>
      </c>
      <c r="Q32" s="65">
        <v>6.3375716297011984</v>
      </c>
      <c r="R32" s="48">
        <v>3.8375716297011979</v>
      </c>
      <c r="S32" s="66">
        <v>1.65</v>
      </c>
      <c r="T32" s="31"/>
      <c r="U32" s="53" t="s">
        <v>53</v>
      </c>
      <c r="V32" s="65">
        <v>8.3064055845658658</v>
      </c>
      <c r="W32" s="48">
        <v>6.006405584565865</v>
      </c>
      <c r="X32" s="66">
        <v>2.65</v>
      </c>
    </row>
    <row r="33" spans="11:24" x14ac:dyDescent="0.25">
      <c r="K33" s="31" t="s">
        <v>54</v>
      </c>
      <c r="L33" s="65">
        <v>14.16484437327958</v>
      </c>
      <c r="M33" s="48">
        <v>10.16484437327958</v>
      </c>
      <c r="N33" s="66">
        <v>3.92</v>
      </c>
      <c r="O33" s="31"/>
      <c r="P33" s="53" t="s">
        <v>54</v>
      </c>
      <c r="Q33" s="65">
        <v>14.933568687428933</v>
      </c>
      <c r="R33" s="48">
        <v>10.933568687428933</v>
      </c>
      <c r="S33" s="66">
        <v>4.5</v>
      </c>
      <c r="T33" s="31"/>
      <c r="U33" s="53" t="s">
        <v>54</v>
      </c>
      <c r="V33" s="65">
        <v>11.201362652017123</v>
      </c>
      <c r="W33" s="48">
        <v>9.2013626520171226</v>
      </c>
      <c r="X33" s="66">
        <v>3.17</v>
      </c>
    </row>
    <row r="34" spans="11:24" x14ac:dyDescent="0.25">
      <c r="K34" s="31" t="s">
        <v>139</v>
      </c>
      <c r="L34" s="65">
        <v>10.75</v>
      </c>
      <c r="M34" s="48">
        <v>5.85</v>
      </c>
      <c r="N34" s="66">
        <v>0.35</v>
      </c>
      <c r="O34" s="31"/>
      <c r="P34" s="53" t="s">
        <v>139</v>
      </c>
      <c r="Q34" s="65">
        <v>11.58</v>
      </c>
      <c r="R34" s="48">
        <v>6.68</v>
      </c>
      <c r="S34" s="66">
        <v>0.32</v>
      </c>
      <c r="T34" s="31"/>
      <c r="U34" s="53" t="s">
        <v>139</v>
      </c>
      <c r="V34" s="65">
        <v>10.08</v>
      </c>
      <c r="W34" s="48">
        <v>6.58</v>
      </c>
      <c r="X34" s="66">
        <v>0.2</v>
      </c>
    </row>
    <row r="35" spans="11:24" x14ac:dyDescent="0.25">
      <c r="K35" s="31" t="s">
        <v>148</v>
      </c>
      <c r="L35" s="65">
        <v>14.129999999999999</v>
      </c>
      <c r="M35" s="48">
        <v>7.13</v>
      </c>
      <c r="N35" s="66">
        <v>1.6</v>
      </c>
      <c r="O35" s="31"/>
      <c r="P35" s="53" t="s">
        <v>148</v>
      </c>
      <c r="Q35" s="65">
        <v>12.92</v>
      </c>
      <c r="R35" s="48">
        <v>9.92</v>
      </c>
      <c r="S35" s="66">
        <v>0.94</v>
      </c>
      <c r="T35" s="31"/>
      <c r="U35" s="53" t="s">
        <v>148</v>
      </c>
      <c r="V35" s="65">
        <v>11.55</v>
      </c>
      <c r="W35" s="48">
        <v>9.75</v>
      </c>
      <c r="X35" s="66">
        <v>1.04</v>
      </c>
    </row>
    <row r="36" spans="11:24" x14ac:dyDescent="0.25">
      <c r="K36" s="31" t="s">
        <v>203</v>
      </c>
      <c r="L36" s="65">
        <v>18.16</v>
      </c>
      <c r="M36" s="48">
        <v>6.16</v>
      </c>
      <c r="N36" s="66">
        <v>2.27</v>
      </c>
      <c r="O36" s="31"/>
      <c r="P36" s="53" t="s">
        <v>203</v>
      </c>
      <c r="Q36" s="65">
        <v>17.490000000000002</v>
      </c>
      <c r="R36" s="48">
        <v>7.49</v>
      </c>
      <c r="S36" s="66">
        <v>0.27</v>
      </c>
      <c r="T36" s="31"/>
      <c r="U36" s="53" t="s">
        <v>203</v>
      </c>
      <c r="V36" s="65">
        <v>16.55</v>
      </c>
      <c r="W36" s="48">
        <v>6.05</v>
      </c>
      <c r="X36" s="66">
        <v>0.31</v>
      </c>
    </row>
    <row r="37" spans="11:24" x14ac:dyDescent="0.25">
      <c r="K37" s="31" t="s">
        <v>89</v>
      </c>
      <c r="L37" s="65">
        <v>9.1750000000000007</v>
      </c>
      <c r="M37" s="48">
        <v>7.1749999999999998</v>
      </c>
      <c r="N37" s="66">
        <v>1.62</v>
      </c>
      <c r="O37" s="31"/>
      <c r="P37" s="53" t="s">
        <v>89</v>
      </c>
      <c r="Q37" s="65">
        <v>9.7799999999999994</v>
      </c>
      <c r="R37" s="48">
        <v>8.18</v>
      </c>
      <c r="S37" s="66">
        <v>2</v>
      </c>
      <c r="T37" s="31"/>
      <c r="U37" s="53" t="s">
        <v>89</v>
      </c>
      <c r="V37" s="65">
        <v>9.3249999999999993</v>
      </c>
      <c r="W37" s="48">
        <v>8.3249999999999993</v>
      </c>
      <c r="X37" s="66">
        <v>2.3199999999999998</v>
      </c>
    </row>
    <row r="38" spans="11:24" x14ac:dyDescent="0.25">
      <c r="K38" s="31" t="s">
        <v>151</v>
      </c>
      <c r="L38" s="65">
        <v>11.4</v>
      </c>
      <c r="M38" s="48">
        <v>8.4</v>
      </c>
      <c r="N38" s="66">
        <v>1.78</v>
      </c>
      <c r="O38" s="31"/>
      <c r="P38" s="53" t="s">
        <v>151</v>
      </c>
      <c r="Q38" s="65">
        <v>13.2</v>
      </c>
      <c r="R38" s="48">
        <v>9.5</v>
      </c>
      <c r="S38" s="66">
        <v>1.2</v>
      </c>
      <c r="T38" s="31"/>
      <c r="U38" s="53" t="s">
        <v>151</v>
      </c>
      <c r="V38" s="65">
        <v>11.6</v>
      </c>
      <c r="W38" s="48">
        <v>10</v>
      </c>
      <c r="X38" s="66">
        <v>0.97</v>
      </c>
    </row>
    <row r="39" spans="11:24" x14ac:dyDescent="0.25">
      <c r="K39" s="31" t="s">
        <v>56</v>
      </c>
      <c r="L39" s="65">
        <v>12.285410829608962</v>
      </c>
      <c r="M39" s="48">
        <v>8.2854108296089617</v>
      </c>
      <c r="N39" s="66">
        <v>3.47</v>
      </c>
      <c r="O39" s="31"/>
      <c r="P39" s="53" t="s">
        <v>56</v>
      </c>
      <c r="Q39" s="65">
        <v>10.459096477742758</v>
      </c>
      <c r="R39" s="48">
        <v>6.4590964777427571</v>
      </c>
      <c r="S39" s="66">
        <v>2.33</v>
      </c>
      <c r="T39" s="31"/>
      <c r="U39" s="53" t="s">
        <v>56</v>
      </c>
      <c r="V39" s="65">
        <v>11.574851772290877</v>
      </c>
      <c r="W39" s="48">
        <v>7.5748517722908781</v>
      </c>
      <c r="X39" s="66">
        <v>2.6</v>
      </c>
    </row>
    <row r="40" spans="11:24" x14ac:dyDescent="0.25">
      <c r="K40" s="31" t="s">
        <v>204</v>
      </c>
      <c r="L40" s="65">
        <v>15.02</v>
      </c>
      <c r="M40" s="48">
        <v>10.119999999999999</v>
      </c>
      <c r="N40" s="66">
        <v>0.7</v>
      </c>
      <c r="O40" s="31"/>
      <c r="P40" s="53" t="s">
        <v>204</v>
      </c>
      <c r="Q40" s="65">
        <v>16.260000000000002</v>
      </c>
      <c r="R40" s="48">
        <v>11.56</v>
      </c>
      <c r="S40" s="66">
        <v>1.02</v>
      </c>
      <c r="T40" s="31"/>
      <c r="U40" s="53" t="s">
        <v>204</v>
      </c>
      <c r="V40" s="65">
        <v>14.719999999999999</v>
      </c>
      <c r="W40" s="48">
        <v>11.12</v>
      </c>
      <c r="X40" s="66">
        <v>1.27</v>
      </c>
    </row>
    <row r="41" spans="11:24" x14ac:dyDescent="0.25">
      <c r="K41" s="31" t="s">
        <v>153</v>
      </c>
      <c r="L41" s="65">
        <v>18.060000000000002</v>
      </c>
      <c r="M41" s="48">
        <v>11.06</v>
      </c>
      <c r="N41" s="66">
        <v>1.49</v>
      </c>
      <c r="O41" s="31"/>
      <c r="P41" s="53" t="s">
        <v>153</v>
      </c>
      <c r="Q41" s="65">
        <v>14.06</v>
      </c>
      <c r="R41" s="48">
        <v>11.06</v>
      </c>
      <c r="S41" s="66">
        <v>1.56</v>
      </c>
      <c r="T41" s="31"/>
      <c r="U41" s="53" t="s">
        <v>153</v>
      </c>
      <c r="V41" s="65">
        <v>12.66</v>
      </c>
      <c r="W41" s="48">
        <v>10.96</v>
      </c>
      <c r="X41" s="66">
        <v>2</v>
      </c>
    </row>
    <row r="42" spans="11:24" x14ac:dyDescent="0.25">
      <c r="K42" s="31" t="s">
        <v>154</v>
      </c>
      <c r="L42" s="65">
        <v>11.200000000000001</v>
      </c>
      <c r="M42" s="48">
        <v>9.9</v>
      </c>
      <c r="N42" s="66">
        <v>3.17</v>
      </c>
      <c r="O42" s="31"/>
      <c r="P42" s="53" t="s">
        <v>154</v>
      </c>
      <c r="Q42" s="65">
        <v>16.52</v>
      </c>
      <c r="R42" s="48">
        <v>13.52</v>
      </c>
      <c r="S42" s="66">
        <v>4.25</v>
      </c>
      <c r="T42" s="31"/>
      <c r="U42" s="53" t="s">
        <v>154</v>
      </c>
      <c r="V42" s="65">
        <v>11.32</v>
      </c>
      <c r="W42" s="48">
        <v>10.32</v>
      </c>
      <c r="X42" s="66">
        <v>4.84</v>
      </c>
    </row>
    <row r="43" spans="11:24" x14ac:dyDescent="0.25">
      <c r="K43" s="31" t="s">
        <v>58</v>
      </c>
      <c r="L43" s="65">
        <v>8.2285641815969512</v>
      </c>
      <c r="M43" s="48">
        <v>3.7285641815969521</v>
      </c>
      <c r="N43" s="66">
        <v>2.85</v>
      </c>
      <c r="O43" s="31"/>
      <c r="P43" s="53" t="s">
        <v>58</v>
      </c>
      <c r="Q43" s="65">
        <v>13.585565671497758</v>
      </c>
      <c r="R43" s="48">
        <v>6.0855656714977577</v>
      </c>
      <c r="S43" s="66">
        <v>0.63</v>
      </c>
      <c r="T43" s="31"/>
      <c r="U43" s="53" t="s">
        <v>58</v>
      </c>
      <c r="V43" s="65">
        <v>12.03547790253976</v>
      </c>
      <c r="W43" s="48">
        <v>7.0354779025397605</v>
      </c>
      <c r="X43" s="66">
        <v>0.76</v>
      </c>
    </row>
    <row r="44" spans="11:24" x14ac:dyDescent="0.25">
      <c r="K44" s="31" t="s">
        <v>60</v>
      </c>
      <c r="L44" s="65">
        <v>8.4183717299272036</v>
      </c>
      <c r="M44" s="48">
        <v>8.4183717299272036</v>
      </c>
      <c r="N44" s="66">
        <v>2.95</v>
      </c>
      <c r="O44" s="31"/>
      <c r="P44" s="53" t="s">
        <v>60</v>
      </c>
      <c r="Q44" s="65">
        <v>8.1425890712098266</v>
      </c>
      <c r="R44" s="48">
        <v>8.0425890712098269</v>
      </c>
      <c r="S44" s="66">
        <v>3.53</v>
      </c>
      <c r="T44" s="31"/>
      <c r="U44" s="53" t="s">
        <v>60</v>
      </c>
      <c r="V44" s="65">
        <v>9.6498716541214087</v>
      </c>
      <c r="W44" s="48">
        <v>7.849871654121408</v>
      </c>
      <c r="X44" s="66">
        <v>3.87</v>
      </c>
    </row>
    <row r="45" spans="11:24" x14ac:dyDescent="0.25">
      <c r="K45" s="31" t="s">
        <v>61</v>
      </c>
      <c r="L45" s="65">
        <v>6.8039494649512644</v>
      </c>
      <c r="M45" s="48">
        <v>6.3039494649512644</v>
      </c>
      <c r="N45" s="66">
        <v>2.65</v>
      </c>
      <c r="O45" s="31"/>
      <c r="P45" s="53" t="s">
        <v>61</v>
      </c>
      <c r="Q45" s="65">
        <v>7.1748552167757005</v>
      </c>
      <c r="R45" s="48">
        <v>6.6748552167757005</v>
      </c>
      <c r="S45" s="66">
        <v>3.04</v>
      </c>
      <c r="T45" s="31"/>
      <c r="U45" s="53" t="s">
        <v>61</v>
      </c>
      <c r="V45" s="65">
        <v>8.2692828929512157</v>
      </c>
      <c r="W45" s="48">
        <v>6.6692828929512151</v>
      </c>
      <c r="X45" s="66">
        <v>3.28</v>
      </c>
    </row>
    <row r="46" spans="11:24" x14ac:dyDescent="0.25">
      <c r="K46" s="31" t="s">
        <v>62</v>
      </c>
      <c r="L46" s="65">
        <v>8.2240554144075109</v>
      </c>
      <c r="M46" s="48">
        <v>6.2240554144075109</v>
      </c>
      <c r="N46" s="66">
        <v>1.3</v>
      </c>
      <c r="O46" s="31"/>
      <c r="P46" s="53" t="s">
        <v>62</v>
      </c>
      <c r="Q46" s="65">
        <v>8.4214636176938811</v>
      </c>
      <c r="R46" s="48">
        <v>6.4214636176938802</v>
      </c>
      <c r="S46" s="66">
        <v>1.5</v>
      </c>
      <c r="T46" s="31"/>
      <c r="U46" s="53" t="s">
        <v>62</v>
      </c>
      <c r="V46" s="65">
        <v>8.8492715429785722</v>
      </c>
      <c r="W46" s="48">
        <v>6.8492715429785722</v>
      </c>
      <c r="X46" s="66">
        <v>1.8</v>
      </c>
    </row>
    <row r="47" spans="11:24" x14ac:dyDescent="0.25">
      <c r="K47" s="31" t="s">
        <v>205</v>
      </c>
      <c r="L47" s="65">
        <v>9.2100000000000009</v>
      </c>
      <c r="M47" s="48">
        <v>8.2100000000000009</v>
      </c>
      <c r="N47" s="66">
        <v>1.17</v>
      </c>
      <c r="O47" s="31"/>
      <c r="P47" s="53" t="s">
        <v>205</v>
      </c>
      <c r="Q47" s="65">
        <v>9.52</v>
      </c>
      <c r="R47" s="48">
        <v>8.52</v>
      </c>
      <c r="S47" s="66">
        <v>1.36</v>
      </c>
      <c r="T47" s="31"/>
      <c r="U47" s="53" t="s">
        <v>205</v>
      </c>
      <c r="V47" s="65">
        <v>9.0500000000000007</v>
      </c>
      <c r="W47" s="48">
        <v>8.5500000000000007</v>
      </c>
      <c r="X47" s="66">
        <v>1.48</v>
      </c>
    </row>
    <row r="48" spans="11:24" x14ac:dyDescent="0.25">
      <c r="K48" s="31" t="s">
        <v>206</v>
      </c>
      <c r="L48" s="65">
        <v>8.68</v>
      </c>
      <c r="M48" s="48">
        <v>7.68</v>
      </c>
      <c r="N48" s="66">
        <v>5.3</v>
      </c>
      <c r="O48" s="31"/>
      <c r="P48" s="53" t="s">
        <v>207</v>
      </c>
      <c r="Q48" s="65">
        <v>5.98</v>
      </c>
      <c r="R48" s="48">
        <v>3.88</v>
      </c>
      <c r="S48" s="66">
        <v>0.15</v>
      </c>
      <c r="T48" s="31"/>
      <c r="U48" s="53" t="s">
        <v>206</v>
      </c>
      <c r="V48" s="65">
        <v>10.15</v>
      </c>
      <c r="W48" s="48">
        <v>8.15</v>
      </c>
      <c r="X48" s="66">
        <v>3.91</v>
      </c>
    </row>
    <row r="49" spans="11:24" x14ac:dyDescent="0.25">
      <c r="K49" s="31" t="s">
        <v>207</v>
      </c>
      <c r="L49" s="65">
        <v>8.0981560631256819</v>
      </c>
      <c r="M49" s="48">
        <v>5.0981560631256828</v>
      </c>
      <c r="N49" s="66">
        <v>0.06</v>
      </c>
      <c r="O49" s="31"/>
      <c r="P49" s="53" t="s">
        <v>65</v>
      </c>
      <c r="Q49" s="65">
        <v>8.0302442555438347</v>
      </c>
      <c r="R49" s="48">
        <v>5.0302442555438356</v>
      </c>
      <c r="S49" s="66">
        <v>0.33</v>
      </c>
      <c r="T49" s="31"/>
      <c r="U49" s="53" t="s">
        <v>207</v>
      </c>
      <c r="V49" s="65">
        <v>8.0814622635612636</v>
      </c>
      <c r="W49" s="48">
        <v>5.5814622635612636</v>
      </c>
      <c r="X49" s="66">
        <v>0.09</v>
      </c>
    </row>
    <row r="50" spans="11:24" x14ac:dyDescent="0.25">
      <c r="K50" s="31" t="s">
        <v>65</v>
      </c>
      <c r="L50" s="65">
        <v>8.1436385057127882</v>
      </c>
      <c r="M50" s="48">
        <v>5.1436385057127882</v>
      </c>
      <c r="N50" s="66">
        <v>0.31</v>
      </c>
      <c r="O50" s="31"/>
      <c r="P50" s="53" t="s">
        <v>66</v>
      </c>
      <c r="Q50" s="65">
        <v>8.1414853436749848</v>
      </c>
      <c r="R50" s="48">
        <v>6.1414853436749848</v>
      </c>
      <c r="S50" s="66">
        <v>2.59</v>
      </c>
      <c r="T50" s="31"/>
      <c r="U50" s="53" t="s">
        <v>65</v>
      </c>
      <c r="V50" s="65">
        <v>5.9676907793116527</v>
      </c>
      <c r="W50" s="48">
        <v>4.4676907793116527</v>
      </c>
      <c r="X50" s="66">
        <v>0.28999999999999998</v>
      </c>
    </row>
    <row r="51" spans="11:24" x14ac:dyDescent="0.25">
      <c r="K51" s="31" t="s">
        <v>66</v>
      </c>
      <c r="L51" s="65">
        <v>8.24</v>
      </c>
      <c r="M51" s="48">
        <v>6.24</v>
      </c>
      <c r="N51" s="66">
        <v>2.4500000000000002</v>
      </c>
      <c r="O51" s="31"/>
      <c r="P51" s="53" t="s">
        <v>156</v>
      </c>
      <c r="Q51" s="65">
        <v>6.21</v>
      </c>
      <c r="R51" s="48">
        <v>4.21</v>
      </c>
      <c r="S51" s="66">
        <v>0.03</v>
      </c>
      <c r="T51" s="31"/>
      <c r="U51" s="53" t="s">
        <v>66</v>
      </c>
      <c r="V51" s="65">
        <v>9.93</v>
      </c>
      <c r="W51" s="48">
        <v>7.93</v>
      </c>
      <c r="X51" s="66">
        <v>3.23</v>
      </c>
    </row>
    <row r="52" spans="11:24" x14ac:dyDescent="0.25">
      <c r="K52" s="31" t="s">
        <v>156</v>
      </c>
      <c r="L52" s="65">
        <v>6.44</v>
      </c>
      <c r="M52" s="48">
        <v>4.4400000000000004</v>
      </c>
      <c r="N52" s="66">
        <v>0.03</v>
      </c>
      <c r="O52" s="31"/>
      <c r="P52" s="53" t="s">
        <v>157</v>
      </c>
      <c r="Q52" s="65">
        <v>5.5399999999999991</v>
      </c>
      <c r="R52" s="48">
        <v>4.1399999999999997</v>
      </c>
      <c r="S52" s="66">
        <v>0.18</v>
      </c>
      <c r="T52" s="31"/>
      <c r="U52" s="53" t="s">
        <v>156</v>
      </c>
      <c r="V52" s="65">
        <v>6.2</v>
      </c>
      <c r="W52" s="48">
        <v>4.2</v>
      </c>
      <c r="X52" s="66">
        <v>0.05</v>
      </c>
    </row>
    <row r="53" spans="11:24" x14ac:dyDescent="0.25">
      <c r="K53" s="31" t="s">
        <v>157</v>
      </c>
      <c r="L53" s="65">
        <v>6.38</v>
      </c>
      <c r="M53" s="48">
        <v>4.38</v>
      </c>
      <c r="N53" s="66">
        <v>0.18</v>
      </c>
      <c r="O53" s="31"/>
      <c r="P53" s="53" t="s">
        <v>208</v>
      </c>
      <c r="Q53" s="65">
        <v>5.6</v>
      </c>
      <c r="R53" s="48">
        <v>4.5</v>
      </c>
      <c r="S53" s="66">
        <v>0.05</v>
      </c>
      <c r="T53" s="31"/>
      <c r="U53" s="53" t="s">
        <v>157</v>
      </c>
      <c r="V53" s="65">
        <v>5.34</v>
      </c>
      <c r="W53" s="48">
        <v>4.34</v>
      </c>
      <c r="X53" s="66">
        <v>0.21</v>
      </c>
    </row>
    <row r="54" spans="11:24" x14ac:dyDescent="0.25">
      <c r="K54" s="31" t="s">
        <v>208</v>
      </c>
      <c r="L54" s="65">
        <v>6.09</v>
      </c>
      <c r="M54" s="48">
        <v>4.09</v>
      </c>
      <c r="N54" s="66">
        <v>0.26</v>
      </c>
      <c r="O54" s="31"/>
      <c r="P54" s="53" t="s">
        <v>158</v>
      </c>
      <c r="Q54" s="65">
        <v>6.31</v>
      </c>
      <c r="R54" s="48">
        <v>5.71</v>
      </c>
      <c r="S54" s="66">
        <v>0.14000000000000001</v>
      </c>
      <c r="T54" s="31"/>
      <c r="U54" s="53" t="s">
        <v>208</v>
      </c>
      <c r="V54" s="65">
        <v>5.14</v>
      </c>
      <c r="W54" s="48">
        <v>4.1399999999999997</v>
      </c>
      <c r="X54" s="66">
        <v>0.09</v>
      </c>
    </row>
    <row r="55" spans="11:24" x14ac:dyDescent="0.25">
      <c r="K55" s="31" t="s">
        <v>158</v>
      </c>
      <c r="L55" s="65">
        <v>7.52</v>
      </c>
      <c r="M55" s="48">
        <v>6.52</v>
      </c>
      <c r="N55" s="66">
        <v>0.21</v>
      </c>
      <c r="O55" s="31"/>
      <c r="P55" s="53" t="s">
        <v>159</v>
      </c>
      <c r="Q55" s="65">
        <v>9.15</v>
      </c>
      <c r="R55" s="48">
        <v>3.75</v>
      </c>
      <c r="S55" s="66">
        <v>0.04</v>
      </c>
      <c r="T55" s="31"/>
      <c r="U55" s="53" t="s">
        <v>158</v>
      </c>
      <c r="V55" s="65">
        <v>6.98</v>
      </c>
      <c r="W55" s="48">
        <v>6.28</v>
      </c>
      <c r="X55" s="66">
        <v>0.17</v>
      </c>
    </row>
    <row r="56" spans="11:24" x14ac:dyDescent="0.25">
      <c r="K56" s="31" t="s">
        <v>159</v>
      </c>
      <c r="L56" s="65">
        <v>4.9700000000000006</v>
      </c>
      <c r="M56" s="48">
        <v>3.97</v>
      </c>
      <c r="N56" s="66">
        <v>0.03</v>
      </c>
      <c r="O56" s="31"/>
      <c r="P56" s="53" t="s">
        <v>209</v>
      </c>
      <c r="Q56" s="65">
        <v>3.47</v>
      </c>
      <c r="R56" s="48">
        <v>2.4700000000000002</v>
      </c>
      <c r="S56" s="66">
        <v>0.03</v>
      </c>
      <c r="T56" s="31"/>
      <c r="U56" s="53" t="s">
        <v>159</v>
      </c>
      <c r="V56" s="65">
        <v>7.31</v>
      </c>
      <c r="W56" s="48">
        <v>4.3099999999999996</v>
      </c>
      <c r="X56" s="66">
        <v>0.05</v>
      </c>
    </row>
    <row r="57" spans="11:24" x14ac:dyDescent="0.25">
      <c r="K57" s="31" t="s">
        <v>209</v>
      </c>
      <c r="L57" s="65">
        <v>4.58</v>
      </c>
      <c r="M57" s="48">
        <v>2.58</v>
      </c>
      <c r="N57" s="66">
        <v>0.04</v>
      </c>
      <c r="O57" s="31"/>
      <c r="P57" s="53" t="s">
        <v>160</v>
      </c>
      <c r="Q57" s="65">
        <v>3.95</v>
      </c>
      <c r="R57" s="48">
        <v>2.35</v>
      </c>
      <c r="S57" s="66">
        <v>0.03</v>
      </c>
      <c r="T57" s="31"/>
      <c r="U57" s="53" t="s">
        <v>209</v>
      </c>
      <c r="V57" s="65">
        <v>3.09</v>
      </c>
      <c r="W57" s="48">
        <v>2.09</v>
      </c>
      <c r="X57" s="66">
        <v>0.04</v>
      </c>
    </row>
    <row r="58" spans="11:24" x14ac:dyDescent="0.25">
      <c r="K58" s="31" t="s">
        <v>160</v>
      </c>
      <c r="L58" s="65">
        <v>4.6500000000000004</v>
      </c>
      <c r="M58" s="48">
        <v>2.65</v>
      </c>
      <c r="N58" s="66">
        <v>0.03</v>
      </c>
      <c r="O58" s="31"/>
      <c r="P58" s="53" t="s">
        <v>210</v>
      </c>
      <c r="Q58" s="65">
        <v>4.67</v>
      </c>
      <c r="R58" s="48">
        <v>3.27</v>
      </c>
      <c r="S58" s="66">
        <v>0.04</v>
      </c>
      <c r="T58" s="31"/>
      <c r="U58" s="53" t="s">
        <v>160</v>
      </c>
      <c r="V58" s="65">
        <v>3.7800000000000002</v>
      </c>
      <c r="W58" s="48">
        <v>2.1800000000000002</v>
      </c>
      <c r="X58" s="66">
        <v>0.03</v>
      </c>
    </row>
    <row r="59" spans="11:24" x14ac:dyDescent="0.25">
      <c r="K59" s="31" t="s">
        <v>210</v>
      </c>
      <c r="L59" s="65">
        <v>4.63</v>
      </c>
      <c r="M59" s="48">
        <v>2.63</v>
      </c>
      <c r="N59" s="66">
        <v>0.04</v>
      </c>
      <c r="O59" s="31"/>
      <c r="P59" s="53" t="s">
        <v>211</v>
      </c>
      <c r="Q59" s="65">
        <v>5.0199999999999996</v>
      </c>
      <c r="R59" s="48">
        <v>3.52</v>
      </c>
      <c r="S59" s="66">
        <v>0.11</v>
      </c>
      <c r="T59" s="31"/>
      <c r="U59" s="53" t="s">
        <v>210</v>
      </c>
      <c r="V59" s="65">
        <v>3.92</v>
      </c>
      <c r="W59" s="48">
        <v>2.92</v>
      </c>
      <c r="X59" s="66">
        <v>0.03</v>
      </c>
    </row>
    <row r="60" spans="11:24" x14ac:dyDescent="0.25">
      <c r="K60" s="31" t="s">
        <v>211</v>
      </c>
      <c r="L60" s="65">
        <v>4.2585668882311865</v>
      </c>
      <c r="M60" s="48">
        <v>3.2585668882311869</v>
      </c>
      <c r="N60" s="66">
        <v>0.1</v>
      </c>
      <c r="O60" s="31"/>
      <c r="P60" s="53" t="s">
        <v>67</v>
      </c>
      <c r="Q60" s="65">
        <v>6.6976681603354749</v>
      </c>
      <c r="R60" s="48">
        <v>3.2976681603354754</v>
      </c>
      <c r="S60" s="66">
        <v>0.08</v>
      </c>
      <c r="T60" s="31"/>
      <c r="U60" s="53" t="s">
        <v>211</v>
      </c>
      <c r="V60" s="65">
        <v>5.1134159016685281</v>
      </c>
      <c r="W60" s="48">
        <v>3.6134159016685277</v>
      </c>
      <c r="X60" s="66">
        <v>0.17</v>
      </c>
    </row>
    <row r="61" spans="11:24" x14ac:dyDescent="0.25">
      <c r="K61" s="31" t="s">
        <v>67</v>
      </c>
      <c r="L61" s="65">
        <v>8.120000000000001</v>
      </c>
      <c r="M61" s="48">
        <v>5.12</v>
      </c>
      <c r="N61" s="66">
        <v>0.06</v>
      </c>
      <c r="O61" s="31"/>
      <c r="P61" s="53" t="s">
        <v>212</v>
      </c>
      <c r="Q61" s="65">
        <v>5.3000000000000007</v>
      </c>
      <c r="R61" s="48">
        <v>3.7</v>
      </c>
      <c r="S61" s="66">
        <v>0.01</v>
      </c>
      <c r="T61" s="31"/>
      <c r="U61" s="53" t="s">
        <v>67</v>
      </c>
      <c r="V61" s="65">
        <v>7.17</v>
      </c>
      <c r="W61" s="48">
        <v>5.37</v>
      </c>
      <c r="X61" s="66">
        <v>0.08</v>
      </c>
    </row>
    <row r="62" spans="11:24" x14ac:dyDescent="0.25">
      <c r="K62" s="31" t="s">
        <v>212</v>
      </c>
      <c r="L62" s="65">
        <v>4.5999999999999996</v>
      </c>
      <c r="M62" s="48">
        <v>3.6</v>
      </c>
      <c r="N62" s="66">
        <v>0.02</v>
      </c>
      <c r="O62" s="31"/>
      <c r="P62" s="53" t="s">
        <v>213</v>
      </c>
      <c r="Q62" s="65">
        <v>6.57</v>
      </c>
      <c r="R62" s="48">
        <v>6.07</v>
      </c>
      <c r="S62" s="66">
        <v>0.13</v>
      </c>
      <c r="T62" s="31"/>
      <c r="U62" s="53" t="s">
        <v>212</v>
      </c>
      <c r="V62" s="65">
        <v>4.92</v>
      </c>
      <c r="W62" s="48">
        <v>3.42</v>
      </c>
      <c r="X62" s="66">
        <v>0.02</v>
      </c>
    </row>
    <row r="63" spans="11:24" x14ac:dyDescent="0.25">
      <c r="K63" s="31" t="s">
        <v>213</v>
      </c>
      <c r="L63" s="65">
        <v>5.0241817488614426</v>
      </c>
      <c r="M63" s="48">
        <v>5.0241817488614426</v>
      </c>
      <c r="N63" s="66">
        <v>0.09</v>
      </c>
      <c r="O63" s="31"/>
      <c r="P63" s="53" t="s">
        <v>68</v>
      </c>
      <c r="Q63" s="65">
        <v>6.8401219566327995</v>
      </c>
      <c r="R63" s="48">
        <v>4.8401219566327995</v>
      </c>
      <c r="S63" s="66">
        <v>4.2300000000000004</v>
      </c>
      <c r="T63" s="31"/>
      <c r="U63" s="53" t="s">
        <v>213</v>
      </c>
      <c r="V63" s="65">
        <v>5.1124981522587678</v>
      </c>
      <c r="W63" s="48">
        <v>4.812498152258768</v>
      </c>
      <c r="X63" s="66">
        <v>0.13</v>
      </c>
    </row>
    <row r="64" spans="11:24" x14ac:dyDescent="0.25">
      <c r="K64" s="31" t="s">
        <v>68</v>
      </c>
      <c r="L64" s="65">
        <v>9.6</v>
      </c>
      <c r="M64" s="48">
        <v>7.6</v>
      </c>
      <c r="N64" s="66">
        <v>4.53</v>
      </c>
      <c r="O64" s="31"/>
      <c r="P64" s="53" t="s">
        <v>214</v>
      </c>
      <c r="Q64" s="65">
        <v>9.31</v>
      </c>
      <c r="R64" s="48">
        <v>7.91</v>
      </c>
      <c r="S64" s="66">
        <v>0.11</v>
      </c>
      <c r="T64" s="31"/>
      <c r="U64" s="53" t="s">
        <v>68</v>
      </c>
      <c r="V64" s="65">
        <v>7.21</v>
      </c>
      <c r="W64" s="48">
        <v>6.21</v>
      </c>
      <c r="X64" s="66">
        <v>3.72</v>
      </c>
    </row>
    <row r="65" spans="11:24" x14ac:dyDescent="0.25">
      <c r="K65" s="31" t="s">
        <v>214</v>
      </c>
      <c r="L65" s="65">
        <v>7.480354688418184</v>
      </c>
      <c r="M65" s="48">
        <v>5.480354688418184</v>
      </c>
      <c r="N65" s="66">
        <v>0.11</v>
      </c>
      <c r="O65" s="31"/>
      <c r="P65" s="53" t="s">
        <v>206</v>
      </c>
      <c r="Q65" s="65">
        <v>6.3422290779136699</v>
      </c>
      <c r="R65" s="48">
        <v>5.3422290779136699</v>
      </c>
      <c r="S65" s="66">
        <v>4.57</v>
      </c>
      <c r="T65" s="31"/>
      <c r="U65" s="53" t="s">
        <v>214</v>
      </c>
      <c r="V65" s="65">
        <v>6.9930337944507892</v>
      </c>
      <c r="W65" s="48">
        <v>5.6930337944507894</v>
      </c>
      <c r="X65" s="66">
        <v>0.06</v>
      </c>
    </row>
    <row r="66" spans="11:24" x14ac:dyDescent="0.25">
      <c r="K66" s="31" t="s">
        <v>76</v>
      </c>
      <c r="L66" s="65">
        <v>3.0193769278197626</v>
      </c>
      <c r="M66" s="48">
        <v>2.0193769278197626</v>
      </c>
      <c r="N66" s="66">
        <v>0.14000000000000001</v>
      </c>
      <c r="O66" s="31"/>
      <c r="P66" s="53" t="s">
        <v>76</v>
      </c>
      <c r="Q66" s="65">
        <v>3.989302001715588</v>
      </c>
      <c r="R66" s="48">
        <v>2.2893020017155883</v>
      </c>
      <c r="S66" s="66">
        <v>0.05</v>
      </c>
      <c r="T66" s="31"/>
      <c r="U66" s="53" t="s">
        <v>76</v>
      </c>
      <c r="V66" s="65">
        <v>4.6408220385900156</v>
      </c>
      <c r="W66" s="48">
        <v>2.9408220385900155</v>
      </c>
      <c r="X66" s="66">
        <v>0.17</v>
      </c>
    </row>
    <row r="67" spans="11:24" x14ac:dyDescent="0.25">
      <c r="K67" s="31" t="s">
        <v>78</v>
      </c>
      <c r="L67" s="65">
        <v>2.1360456478780145</v>
      </c>
      <c r="M67" s="48">
        <v>0.43604564787801459</v>
      </c>
      <c r="N67" s="66">
        <v>0</v>
      </c>
      <c r="O67" s="31"/>
      <c r="P67" s="53" t="s">
        <v>78</v>
      </c>
      <c r="Q67" s="65">
        <v>2.6564353506625245</v>
      </c>
      <c r="R67" s="48">
        <v>0.65643535066252456</v>
      </c>
      <c r="S67" s="66">
        <v>0</v>
      </c>
      <c r="T67" s="31"/>
      <c r="U67" s="53" t="s">
        <v>78</v>
      </c>
      <c r="V67" s="65">
        <v>2.9991020989781969</v>
      </c>
      <c r="W67" s="48">
        <v>0.79910209897819695</v>
      </c>
      <c r="X67" s="66">
        <v>0</v>
      </c>
    </row>
    <row r="68" spans="11:24" x14ac:dyDescent="0.25">
      <c r="K68" s="31" t="s">
        <v>138</v>
      </c>
      <c r="L68" s="65">
        <v>1.06</v>
      </c>
      <c r="M68" s="48">
        <v>0.06</v>
      </c>
      <c r="N68" s="66">
        <v>0</v>
      </c>
      <c r="O68" s="31"/>
      <c r="P68" s="53" t="s">
        <v>138</v>
      </c>
      <c r="Q68" s="65">
        <v>0.56000000000000005</v>
      </c>
      <c r="R68" s="48">
        <v>0.06</v>
      </c>
      <c r="S68" s="66">
        <v>0</v>
      </c>
      <c r="T68" s="31"/>
      <c r="U68" s="53" t="s">
        <v>138</v>
      </c>
      <c r="V68" s="65">
        <v>0.57999999999999996</v>
      </c>
      <c r="W68" s="48">
        <v>0.08</v>
      </c>
      <c r="X68" s="66">
        <v>0</v>
      </c>
    </row>
    <row r="69" spans="11:24" x14ac:dyDescent="0.25">
      <c r="K69" s="31" t="s">
        <v>79</v>
      </c>
      <c r="L69" s="65">
        <v>8.7780250755311791</v>
      </c>
      <c r="M69" s="48">
        <v>6.7780250755311791</v>
      </c>
      <c r="N69" s="66">
        <v>0.28999999999999998</v>
      </c>
      <c r="O69" s="31"/>
      <c r="P69" s="53" t="s">
        <v>79</v>
      </c>
      <c r="Q69" s="65">
        <v>5.6832974987640359</v>
      </c>
      <c r="R69" s="48">
        <v>5.4832974987640357</v>
      </c>
      <c r="S69" s="66">
        <v>0.28999999999999998</v>
      </c>
      <c r="T69" s="31"/>
      <c r="U69" s="53" t="s">
        <v>79</v>
      </c>
      <c r="V69" s="65">
        <v>5.9153355511929595</v>
      </c>
      <c r="W69" s="48">
        <v>5.7153355511929593</v>
      </c>
      <c r="X69" s="66">
        <v>0.28000000000000003</v>
      </c>
    </row>
    <row r="70" spans="11:24" x14ac:dyDescent="0.25">
      <c r="K70" s="31" t="s">
        <v>81</v>
      </c>
      <c r="L70" s="65">
        <v>3.7652568409110709</v>
      </c>
      <c r="M70" s="48">
        <v>0.36525684091107102</v>
      </c>
      <c r="N70" s="66">
        <v>0.02</v>
      </c>
      <c r="O70" s="31"/>
      <c r="P70" s="53" t="s">
        <v>81</v>
      </c>
      <c r="Q70" s="65">
        <v>0.64304762314037911</v>
      </c>
      <c r="R70" s="48">
        <v>0.34304762314037912</v>
      </c>
      <c r="S70" s="66">
        <v>0.01</v>
      </c>
      <c r="T70" s="31"/>
      <c r="U70" s="53" t="s">
        <v>81</v>
      </c>
      <c r="V70" s="65">
        <v>1.36987652419379</v>
      </c>
      <c r="W70" s="48">
        <v>0.36987652419379008</v>
      </c>
      <c r="X70" s="66">
        <v>0.01</v>
      </c>
    </row>
    <row r="71" spans="11:24" x14ac:dyDescent="0.25">
      <c r="K71" s="31" t="s">
        <v>140</v>
      </c>
      <c r="L71" s="65">
        <v>0.32</v>
      </c>
      <c r="M71" s="48">
        <v>0.02</v>
      </c>
      <c r="N71" s="66">
        <v>0</v>
      </c>
      <c r="O71" s="31"/>
      <c r="P71" s="53" t="s">
        <v>140</v>
      </c>
      <c r="Q71" s="65">
        <v>0.11</v>
      </c>
      <c r="R71" s="48">
        <v>0.01</v>
      </c>
      <c r="S71" s="66">
        <v>0</v>
      </c>
      <c r="T71" s="31"/>
      <c r="U71" s="53" t="s">
        <v>140</v>
      </c>
      <c r="V71" s="65">
        <v>0.01</v>
      </c>
      <c r="W71" s="48">
        <v>0.01</v>
      </c>
      <c r="X71" s="66">
        <v>0</v>
      </c>
    </row>
    <row r="72" spans="11:24" x14ac:dyDescent="0.25">
      <c r="K72" s="31" t="s">
        <v>215</v>
      </c>
      <c r="L72" s="65">
        <v>2.25</v>
      </c>
      <c r="M72" s="48">
        <v>1.75</v>
      </c>
      <c r="N72" s="66">
        <v>0.04</v>
      </c>
      <c r="O72" s="31"/>
      <c r="P72" s="53" t="s">
        <v>215</v>
      </c>
      <c r="Q72" s="65">
        <v>3.4299999999999997</v>
      </c>
      <c r="R72" s="48">
        <v>1.43</v>
      </c>
      <c r="S72" s="66">
        <v>0.02</v>
      </c>
      <c r="T72" s="31"/>
      <c r="U72" s="53" t="s">
        <v>215</v>
      </c>
      <c r="V72" s="65">
        <v>3</v>
      </c>
      <c r="W72" s="48">
        <v>1.5</v>
      </c>
      <c r="X72" s="66">
        <v>0.01</v>
      </c>
    </row>
    <row r="73" spans="11:24" x14ac:dyDescent="0.25">
      <c r="K73" s="31" t="s">
        <v>82</v>
      </c>
      <c r="L73" s="65">
        <v>5.9110138542683153</v>
      </c>
      <c r="M73" s="48">
        <v>2.9110138542683153</v>
      </c>
      <c r="N73" s="66">
        <v>0.01</v>
      </c>
      <c r="O73" s="31"/>
      <c r="P73" s="53" t="s">
        <v>82</v>
      </c>
      <c r="Q73" s="65">
        <v>4.6544151440438002</v>
      </c>
      <c r="R73" s="48">
        <v>2.6544151440438002</v>
      </c>
      <c r="S73" s="66">
        <v>0.02</v>
      </c>
      <c r="T73" s="31"/>
      <c r="U73" s="53" t="s">
        <v>82</v>
      </c>
      <c r="V73" s="65">
        <v>4.0269724911404641</v>
      </c>
      <c r="W73" s="48">
        <v>3.1269724911404642</v>
      </c>
      <c r="X73" s="66">
        <v>0.02</v>
      </c>
    </row>
    <row r="74" spans="11:24" x14ac:dyDescent="0.25">
      <c r="K74" s="31" t="s">
        <v>216</v>
      </c>
      <c r="L74" s="65">
        <v>17.329999999999998</v>
      </c>
      <c r="M74" s="48">
        <v>10.33</v>
      </c>
      <c r="N74" s="66">
        <v>0.03</v>
      </c>
      <c r="O74" s="31"/>
      <c r="P74" s="53" t="s">
        <v>216</v>
      </c>
      <c r="Q74" s="65">
        <v>12.03</v>
      </c>
      <c r="R74" s="48">
        <v>9.0299999999999994</v>
      </c>
      <c r="S74" s="66">
        <v>0.12</v>
      </c>
      <c r="T74" s="31"/>
      <c r="U74" s="53" t="s">
        <v>216</v>
      </c>
      <c r="V74" s="65">
        <v>10.67</v>
      </c>
      <c r="W74" s="48">
        <v>8.17</v>
      </c>
      <c r="X74" s="66">
        <v>0.13</v>
      </c>
    </row>
    <row r="75" spans="11:24" x14ac:dyDescent="0.25">
      <c r="K75" s="31" t="s">
        <v>83</v>
      </c>
      <c r="L75" s="65">
        <v>2.6961051809865397</v>
      </c>
      <c r="M75" s="48">
        <v>1.6961051809865395</v>
      </c>
      <c r="N75" s="66">
        <v>0.12</v>
      </c>
      <c r="O75" s="31"/>
      <c r="P75" s="53" t="s">
        <v>83</v>
      </c>
      <c r="Q75" s="65">
        <v>2.2706716808367853</v>
      </c>
      <c r="R75" s="48">
        <v>1.2706716808367853</v>
      </c>
      <c r="S75" s="66">
        <v>0.19</v>
      </c>
      <c r="T75" s="31"/>
      <c r="U75" s="53" t="s">
        <v>83</v>
      </c>
      <c r="V75" s="65">
        <v>2.0667273562579958</v>
      </c>
      <c r="W75" s="48">
        <v>1.5667273562579958</v>
      </c>
      <c r="X75" s="66">
        <v>0.27</v>
      </c>
    </row>
    <row r="76" spans="11:24" x14ac:dyDescent="0.25">
      <c r="K76" s="31" t="s">
        <v>217</v>
      </c>
      <c r="L76" s="65">
        <v>1.96</v>
      </c>
      <c r="M76" s="48">
        <v>1.46</v>
      </c>
      <c r="N76" s="66">
        <v>0.01</v>
      </c>
      <c r="O76" s="31"/>
      <c r="P76" s="53" t="s">
        <v>217</v>
      </c>
      <c r="Q76" s="65">
        <v>2.37</v>
      </c>
      <c r="R76" s="48">
        <v>1.97</v>
      </c>
      <c r="S76" s="66">
        <v>0</v>
      </c>
      <c r="T76" s="31"/>
      <c r="U76" s="53" t="s">
        <v>217</v>
      </c>
      <c r="V76" s="65">
        <v>3.81</v>
      </c>
      <c r="W76" s="48">
        <v>2.31</v>
      </c>
      <c r="X76" s="66">
        <v>0</v>
      </c>
    </row>
    <row r="77" spans="11:24" x14ac:dyDescent="0.25">
      <c r="K77" s="31" t="s">
        <v>85</v>
      </c>
      <c r="L77" s="65">
        <v>6.4734953677136717</v>
      </c>
      <c r="M77" s="48">
        <v>4.4734953677136717</v>
      </c>
      <c r="N77" s="66">
        <v>0.02</v>
      </c>
      <c r="O77" s="31"/>
      <c r="P77" s="53" t="s">
        <v>85</v>
      </c>
      <c r="Q77" s="65">
        <v>5.5663194139808496</v>
      </c>
      <c r="R77" s="48">
        <v>4.8663194139808494</v>
      </c>
      <c r="S77" s="66">
        <v>0.05</v>
      </c>
      <c r="T77" s="31"/>
      <c r="U77" s="53" t="s">
        <v>85</v>
      </c>
      <c r="V77" s="65">
        <v>5.477983714651085</v>
      </c>
      <c r="W77" s="48">
        <v>4.7779837146510848</v>
      </c>
      <c r="X77" s="66">
        <v>0.03</v>
      </c>
    </row>
    <row r="78" spans="11:24" x14ac:dyDescent="0.25">
      <c r="K78" s="31" t="s">
        <v>218</v>
      </c>
      <c r="L78" s="65">
        <v>1.7</v>
      </c>
      <c r="M78" s="48">
        <v>0.7</v>
      </c>
      <c r="N78" s="66">
        <v>0</v>
      </c>
      <c r="O78" s="31"/>
      <c r="P78" s="53" t="s">
        <v>218</v>
      </c>
      <c r="Q78" s="65">
        <v>3.96</v>
      </c>
      <c r="R78" s="48">
        <v>1.26</v>
      </c>
      <c r="S78" s="66">
        <v>0.01</v>
      </c>
      <c r="T78" s="31"/>
      <c r="U78" s="53" t="s">
        <v>218</v>
      </c>
      <c r="V78" s="65">
        <v>6.81</v>
      </c>
      <c r="W78" s="48">
        <v>2.21</v>
      </c>
      <c r="X78" s="66">
        <v>0.01</v>
      </c>
    </row>
    <row r="79" spans="11:24" x14ac:dyDescent="0.25">
      <c r="K79" s="31" t="s">
        <v>70</v>
      </c>
      <c r="L79" s="65">
        <v>0.47089168450232466</v>
      </c>
      <c r="M79" s="48">
        <v>0.1708916845023247</v>
      </c>
      <c r="N79" s="66">
        <v>0.13</v>
      </c>
      <c r="O79" s="31"/>
      <c r="P79" s="53" t="s">
        <v>70</v>
      </c>
      <c r="Q79" s="65">
        <v>0.65463480142202068</v>
      </c>
      <c r="R79" s="48">
        <v>0.3546348014220207</v>
      </c>
      <c r="S79" s="66">
        <v>0.09</v>
      </c>
      <c r="T79" s="31"/>
      <c r="U79" s="53" t="s">
        <v>70</v>
      </c>
      <c r="V79" s="65">
        <v>0.62035824461678613</v>
      </c>
      <c r="W79" s="48">
        <v>0.32035824461678614</v>
      </c>
      <c r="X79" s="66">
        <v>0.04</v>
      </c>
    </row>
    <row r="80" spans="11:24" x14ac:dyDescent="0.25">
      <c r="K80" s="31" t="s">
        <v>219</v>
      </c>
      <c r="L80" s="65">
        <v>5.12</v>
      </c>
      <c r="M80" s="48">
        <v>2.56</v>
      </c>
      <c r="N80" s="66">
        <v>0.4</v>
      </c>
      <c r="O80" s="31"/>
      <c r="P80" s="53" t="s">
        <v>219</v>
      </c>
      <c r="Q80" s="65">
        <v>5.9399999999999995</v>
      </c>
      <c r="R80" s="48">
        <v>4.34</v>
      </c>
      <c r="S80" s="66">
        <v>1.01</v>
      </c>
      <c r="T80" s="31"/>
      <c r="U80" s="53" t="s">
        <v>219</v>
      </c>
      <c r="V80" s="65">
        <v>7.8000000000000007</v>
      </c>
      <c r="W80" s="48">
        <v>6.2</v>
      </c>
      <c r="X80" s="66">
        <v>0.85</v>
      </c>
    </row>
    <row r="81" spans="11:24" x14ac:dyDescent="0.25">
      <c r="K81" s="31" t="s">
        <v>220</v>
      </c>
      <c r="L81" s="65">
        <v>8.41</v>
      </c>
      <c r="M81" s="48">
        <v>5.41</v>
      </c>
      <c r="N81" s="66">
        <v>0.34</v>
      </c>
      <c r="O81" s="31"/>
      <c r="P81" s="53" t="s">
        <v>220</v>
      </c>
      <c r="Q81" s="65">
        <v>9.35</v>
      </c>
      <c r="R81" s="48">
        <v>6.35</v>
      </c>
      <c r="S81" s="66">
        <v>0.91</v>
      </c>
      <c r="T81" s="31"/>
      <c r="U81" s="53" t="s">
        <v>220</v>
      </c>
      <c r="V81" s="65">
        <v>8.98</v>
      </c>
      <c r="W81" s="48">
        <v>5.98</v>
      </c>
      <c r="X81" s="66">
        <v>0.71</v>
      </c>
    </row>
    <row r="82" spans="11:24" x14ac:dyDescent="0.25">
      <c r="K82" s="31" t="s">
        <v>221</v>
      </c>
      <c r="L82" s="65">
        <v>6.6899999999999995</v>
      </c>
      <c r="M82" s="48">
        <v>3.39</v>
      </c>
      <c r="N82" s="66">
        <v>0.04</v>
      </c>
      <c r="O82" s="31"/>
      <c r="P82" s="53" t="s">
        <v>221</v>
      </c>
      <c r="Q82" s="65">
        <v>7.2</v>
      </c>
      <c r="R82" s="48">
        <v>4.7</v>
      </c>
      <c r="S82" s="66">
        <v>0.09</v>
      </c>
      <c r="T82" s="31"/>
      <c r="U82" s="53" t="s">
        <v>221</v>
      </c>
      <c r="V82" s="65">
        <v>6.89</v>
      </c>
      <c r="W82" s="48">
        <v>4.3899999999999997</v>
      </c>
      <c r="X82" s="66">
        <v>0.13</v>
      </c>
    </row>
    <row r="83" spans="11:24" x14ac:dyDescent="0.25">
      <c r="K83" s="31" t="s">
        <v>163</v>
      </c>
      <c r="L83" s="65">
        <v>7.1300000000000008</v>
      </c>
      <c r="M83" s="48">
        <v>4.53</v>
      </c>
      <c r="N83" s="66">
        <v>7.0000000000000007E-2</v>
      </c>
      <c r="O83" s="31"/>
      <c r="P83" s="53" t="s">
        <v>163</v>
      </c>
      <c r="Q83" s="65">
        <v>7.33</v>
      </c>
      <c r="R83" s="48">
        <v>4.7300000000000004</v>
      </c>
      <c r="S83" s="66">
        <v>0.08</v>
      </c>
      <c r="T83" s="31"/>
      <c r="U83" s="53" t="s">
        <v>163</v>
      </c>
      <c r="V83" s="65">
        <v>8.24</v>
      </c>
      <c r="W83" s="48">
        <v>5.64</v>
      </c>
      <c r="X83" s="66">
        <v>7.0000000000000007E-2</v>
      </c>
    </row>
    <row r="84" spans="11:24" x14ac:dyDescent="0.25">
      <c r="K84" s="31" t="s">
        <v>164</v>
      </c>
      <c r="L84" s="65">
        <v>0.7</v>
      </c>
      <c r="M84" s="48">
        <v>0.2</v>
      </c>
      <c r="N84" s="66">
        <v>0.01</v>
      </c>
      <c r="O84" s="31"/>
      <c r="P84" s="53" t="s">
        <v>164</v>
      </c>
      <c r="Q84" s="65">
        <v>0.25</v>
      </c>
      <c r="R84" s="48">
        <v>0.15</v>
      </c>
      <c r="S84" s="66">
        <v>0.01</v>
      </c>
      <c r="T84" s="31"/>
      <c r="U84" s="53" t="s">
        <v>164</v>
      </c>
      <c r="V84" s="65">
        <v>0.4</v>
      </c>
      <c r="W84" s="48">
        <v>0.2</v>
      </c>
      <c r="X84" s="66">
        <v>0.01</v>
      </c>
    </row>
    <row r="85" spans="11:24" x14ac:dyDescent="0.25">
      <c r="K85" s="31" t="s">
        <v>222</v>
      </c>
      <c r="L85" s="65">
        <v>1.8199999999999998</v>
      </c>
      <c r="M85" s="48">
        <v>0.82</v>
      </c>
      <c r="N85" s="66">
        <v>0.01</v>
      </c>
      <c r="O85" s="31"/>
      <c r="P85" s="53" t="s">
        <v>222</v>
      </c>
      <c r="Q85" s="65">
        <v>4.49</v>
      </c>
      <c r="R85" s="48">
        <v>0.99</v>
      </c>
      <c r="S85" s="66">
        <v>0.01</v>
      </c>
      <c r="T85" s="31"/>
      <c r="U85" s="53" t="s">
        <v>222</v>
      </c>
      <c r="V85" s="65">
        <v>4.1899999999999995</v>
      </c>
      <c r="W85" s="48">
        <v>0.69</v>
      </c>
      <c r="X85" s="66">
        <v>0</v>
      </c>
    </row>
    <row r="86" spans="11:24" x14ac:dyDescent="0.25">
      <c r="K86" s="31" t="s">
        <v>166</v>
      </c>
      <c r="L86" s="65">
        <v>3.67</v>
      </c>
      <c r="M86" s="48">
        <v>2.67</v>
      </c>
      <c r="N86" s="66">
        <v>0.25</v>
      </c>
      <c r="O86" s="31"/>
      <c r="P86" s="53" t="s">
        <v>166</v>
      </c>
      <c r="Q86" s="65">
        <v>2.85</v>
      </c>
      <c r="R86" s="48">
        <v>2.35</v>
      </c>
      <c r="S86" s="66">
        <v>0.15</v>
      </c>
      <c r="T86" s="31"/>
      <c r="U86" s="53" t="s">
        <v>166</v>
      </c>
      <c r="V86" s="65">
        <v>2.98</v>
      </c>
      <c r="W86" s="48">
        <v>2.68</v>
      </c>
      <c r="X86" s="66">
        <v>0.17</v>
      </c>
    </row>
    <row r="87" spans="11:24" x14ac:dyDescent="0.25">
      <c r="K87" s="31" t="s">
        <v>223</v>
      </c>
      <c r="L87" s="65">
        <v>0.79</v>
      </c>
      <c r="M87" s="48">
        <v>0.49</v>
      </c>
      <c r="N87" s="66">
        <v>0.01</v>
      </c>
      <c r="O87" s="31"/>
      <c r="P87" s="53" t="s">
        <v>223</v>
      </c>
      <c r="Q87" s="65">
        <v>0.82000000000000006</v>
      </c>
      <c r="R87" s="48">
        <v>0.52</v>
      </c>
      <c r="S87" s="66">
        <v>0.01</v>
      </c>
      <c r="T87" s="31"/>
      <c r="U87" s="53" t="s">
        <v>223</v>
      </c>
      <c r="V87" s="65">
        <v>0.72</v>
      </c>
      <c r="W87" s="48">
        <v>0.52</v>
      </c>
      <c r="X87" s="66">
        <v>0.01</v>
      </c>
    </row>
    <row r="88" spans="11:24" x14ac:dyDescent="0.25">
      <c r="K88" s="31" t="s">
        <v>167</v>
      </c>
      <c r="L88" s="65">
        <v>6.5600000000000005</v>
      </c>
      <c r="M88" s="48">
        <v>1.56</v>
      </c>
      <c r="N88" s="66">
        <v>0.01</v>
      </c>
      <c r="O88" s="31"/>
      <c r="P88" s="53" t="s">
        <v>167</v>
      </c>
      <c r="Q88" s="65">
        <v>4.32</v>
      </c>
      <c r="R88" s="48">
        <v>1.82</v>
      </c>
      <c r="S88" s="66">
        <v>0.02</v>
      </c>
      <c r="T88" s="31"/>
      <c r="U88" s="53" t="s">
        <v>167</v>
      </c>
      <c r="V88" s="65">
        <v>4.2300000000000004</v>
      </c>
      <c r="W88" s="48">
        <v>1.73</v>
      </c>
      <c r="X88" s="66">
        <v>0.03</v>
      </c>
    </row>
    <row r="89" spans="11:24" x14ac:dyDescent="0.25">
      <c r="K89" s="31" t="s">
        <v>224</v>
      </c>
      <c r="L89" s="65">
        <v>14.24</v>
      </c>
      <c r="M89" s="48">
        <v>3.24</v>
      </c>
      <c r="N89" s="66">
        <v>0.28999999999999998</v>
      </c>
      <c r="O89" s="31"/>
      <c r="P89" s="53" t="s">
        <v>224</v>
      </c>
      <c r="Q89" s="65">
        <v>3.8</v>
      </c>
      <c r="R89" s="48">
        <v>2.8</v>
      </c>
      <c r="S89" s="66">
        <v>0.32</v>
      </c>
      <c r="T89" s="31"/>
      <c r="U89" s="53" t="s">
        <v>224</v>
      </c>
      <c r="V89" s="65">
        <v>3.64</v>
      </c>
      <c r="W89" s="48">
        <v>2.64</v>
      </c>
      <c r="X89" s="66">
        <v>0.32</v>
      </c>
    </row>
    <row r="90" spans="11:24" x14ac:dyDescent="0.25">
      <c r="K90" s="31" t="s">
        <v>71</v>
      </c>
      <c r="L90" s="65">
        <v>1.2989415228089545</v>
      </c>
      <c r="M90" s="48">
        <v>0.29894152280895447</v>
      </c>
      <c r="N90" s="66">
        <v>0.19</v>
      </c>
      <c r="O90" s="31"/>
      <c r="P90" s="53" t="s">
        <v>71</v>
      </c>
      <c r="Q90" s="65">
        <v>1.3200933531434789</v>
      </c>
      <c r="R90" s="48">
        <v>0.32009335314347886</v>
      </c>
      <c r="S90" s="66">
        <v>0.17</v>
      </c>
      <c r="T90" s="31"/>
      <c r="U90" s="53" t="s">
        <v>71</v>
      </c>
      <c r="V90" s="65">
        <v>0.90276201323208838</v>
      </c>
      <c r="W90" s="48">
        <v>0.40276201323208843</v>
      </c>
      <c r="X90" s="66">
        <v>0.17</v>
      </c>
    </row>
    <row r="91" spans="11:24" x14ac:dyDescent="0.25">
      <c r="K91" s="31" t="s">
        <v>168</v>
      </c>
      <c r="L91" s="65">
        <v>13.48</v>
      </c>
      <c r="M91" s="48">
        <v>9.98</v>
      </c>
      <c r="N91" s="66">
        <v>0</v>
      </c>
      <c r="O91" s="31"/>
      <c r="P91" s="53" t="s">
        <v>168</v>
      </c>
      <c r="Q91" s="65">
        <v>12.23</v>
      </c>
      <c r="R91" s="48">
        <v>9.73</v>
      </c>
      <c r="S91" s="66">
        <v>0</v>
      </c>
      <c r="T91" s="31"/>
      <c r="U91" s="53" t="s">
        <v>168</v>
      </c>
      <c r="V91" s="65">
        <v>9.9</v>
      </c>
      <c r="W91" s="48">
        <v>8.9</v>
      </c>
      <c r="X91" s="66">
        <v>0.03</v>
      </c>
    </row>
    <row r="92" spans="11:24" x14ac:dyDescent="0.25">
      <c r="K92" s="31" t="s">
        <v>169</v>
      </c>
      <c r="L92" s="65">
        <v>0.65</v>
      </c>
      <c r="M92" s="48">
        <v>0.05</v>
      </c>
      <c r="N92" s="66">
        <v>0</v>
      </c>
      <c r="O92" s="31"/>
      <c r="P92" s="53" t="s">
        <v>169</v>
      </c>
      <c r="Q92" s="65">
        <v>0.25</v>
      </c>
      <c r="R92" s="48">
        <v>0.05</v>
      </c>
      <c r="S92" s="66">
        <v>0</v>
      </c>
      <c r="T92" s="31"/>
      <c r="U92" s="53" t="s">
        <v>169</v>
      </c>
      <c r="V92" s="65">
        <v>0.19</v>
      </c>
      <c r="W92" s="48">
        <v>0.09</v>
      </c>
      <c r="X92" s="66">
        <v>0</v>
      </c>
    </row>
    <row r="93" spans="11:24" x14ac:dyDescent="0.25">
      <c r="K93" s="31" t="s">
        <v>225</v>
      </c>
      <c r="L93" s="65">
        <v>9.08</v>
      </c>
      <c r="M93" s="48">
        <v>6.68</v>
      </c>
      <c r="N93" s="66">
        <v>0</v>
      </c>
      <c r="O93" s="31"/>
      <c r="P93" s="53" t="s">
        <v>225</v>
      </c>
      <c r="Q93" s="65">
        <v>9.5399999999999991</v>
      </c>
      <c r="R93" s="48">
        <v>6.54</v>
      </c>
      <c r="S93" s="66">
        <v>0.01</v>
      </c>
      <c r="T93" s="31"/>
      <c r="U93" s="53" t="s">
        <v>225</v>
      </c>
      <c r="V93" s="65">
        <v>8.74</v>
      </c>
      <c r="W93" s="48">
        <v>6.74</v>
      </c>
      <c r="X93" s="66">
        <v>0.03</v>
      </c>
    </row>
    <row r="94" spans="11:24" x14ac:dyDescent="0.25">
      <c r="K94" s="31" t="s">
        <v>72</v>
      </c>
      <c r="L94" s="65">
        <v>6.4402168479171769</v>
      </c>
      <c r="M94" s="48">
        <v>4.2402168479171767</v>
      </c>
      <c r="N94" s="66">
        <v>1.5</v>
      </c>
      <c r="O94" s="31"/>
      <c r="P94" s="53" t="s">
        <v>72</v>
      </c>
      <c r="Q94" s="65">
        <v>7.0004628077340598</v>
      </c>
      <c r="R94" s="48">
        <v>4.5004628077340598</v>
      </c>
      <c r="S94" s="66">
        <v>1.44</v>
      </c>
      <c r="T94" s="31"/>
      <c r="U94" s="53" t="s">
        <v>72</v>
      </c>
      <c r="V94" s="65">
        <v>7.0436549983266925</v>
      </c>
      <c r="W94" s="48">
        <v>4.143654998326693</v>
      </c>
      <c r="X94" s="66">
        <v>1.38</v>
      </c>
    </row>
    <row r="95" spans="11:24" x14ac:dyDescent="0.25">
      <c r="K95" s="31" t="s">
        <v>226</v>
      </c>
      <c r="L95" s="65">
        <v>2.76</v>
      </c>
      <c r="M95" s="48">
        <v>1.76</v>
      </c>
      <c r="N95" s="66">
        <v>0</v>
      </c>
      <c r="O95" s="31"/>
      <c r="P95" s="53" t="s">
        <v>226</v>
      </c>
      <c r="Q95" s="65">
        <v>2.5499999999999998</v>
      </c>
      <c r="R95" s="48">
        <v>1.55</v>
      </c>
      <c r="S95" s="66">
        <v>0</v>
      </c>
      <c r="T95" s="31"/>
      <c r="U95" s="53" t="s">
        <v>226</v>
      </c>
      <c r="V95" s="65">
        <v>2.73</v>
      </c>
      <c r="W95" s="48">
        <v>1.73</v>
      </c>
      <c r="X95" s="66">
        <v>0</v>
      </c>
    </row>
    <row r="96" spans="11:24" x14ac:dyDescent="0.25">
      <c r="K96" s="31" t="s">
        <v>73</v>
      </c>
      <c r="L96" s="65">
        <v>1.3526467544909324</v>
      </c>
      <c r="M96" s="48">
        <v>0.85264675449093241</v>
      </c>
      <c r="N96" s="66">
        <v>0.38</v>
      </c>
      <c r="O96" s="31"/>
      <c r="P96" s="53" t="s">
        <v>73</v>
      </c>
      <c r="Q96" s="65">
        <v>1.2208054955215417</v>
      </c>
      <c r="R96" s="48">
        <v>1.0208054955215418</v>
      </c>
      <c r="S96" s="66">
        <v>0.34</v>
      </c>
      <c r="T96" s="31"/>
      <c r="U96" s="53" t="s">
        <v>73</v>
      </c>
      <c r="V96" s="65">
        <v>1.1813419475179683</v>
      </c>
      <c r="W96" s="48">
        <v>0.98134194751796833</v>
      </c>
      <c r="X96" s="66">
        <v>0.35</v>
      </c>
    </row>
    <row r="97" spans="11:24" x14ac:dyDescent="0.25">
      <c r="K97" s="31" t="s">
        <v>74</v>
      </c>
      <c r="L97" s="65">
        <v>3.766859625284579</v>
      </c>
      <c r="M97" s="48">
        <v>1.066859625284579</v>
      </c>
      <c r="N97" s="66">
        <v>0.05</v>
      </c>
      <c r="O97" s="31"/>
      <c r="P97" s="53" t="s">
        <v>74</v>
      </c>
      <c r="Q97" s="65">
        <v>2.9207523391653081</v>
      </c>
      <c r="R97" s="48">
        <v>0.92075233916530819</v>
      </c>
      <c r="S97" s="66">
        <v>0.06</v>
      </c>
      <c r="T97" s="31"/>
      <c r="U97" s="53" t="s">
        <v>74</v>
      </c>
      <c r="V97" s="65">
        <v>1.6895308353630138</v>
      </c>
      <c r="W97" s="48">
        <v>1.0895308353630138</v>
      </c>
      <c r="X97" s="66">
        <v>0.13</v>
      </c>
    </row>
    <row r="98" spans="11:24" x14ac:dyDescent="0.25">
      <c r="K98" s="31" t="s">
        <v>227</v>
      </c>
      <c r="L98" s="65">
        <v>20.96</v>
      </c>
      <c r="M98" s="48">
        <v>10.26</v>
      </c>
      <c r="N98" s="66">
        <v>0</v>
      </c>
      <c r="O98" s="31"/>
      <c r="P98" s="53" t="s">
        <v>227</v>
      </c>
      <c r="Q98" s="65">
        <v>9.25</v>
      </c>
      <c r="R98" s="48">
        <v>8.25</v>
      </c>
      <c r="S98" s="66">
        <v>0</v>
      </c>
      <c r="T98" s="31"/>
      <c r="U98" s="53" t="s">
        <v>227</v>
      </c>
      <c r="V98" s="65">
        <v>9.83</v>
      </c>
      <c r="W98" s="48">
        <v>8.33</v>
      </c>
      <c r="X98" s="66">
        <v>0.01</v>
      </c>
    </row>
    <row r="99" spans="11:24" x14ac:dyDescent="0.25">
      <c r="K99" s="31" t="s">
        <v>170</v>
      </c>
      <c r="L99" s="65">
        <v>3.18</v>
      </c>
      <c r="M99" s="48">
        <v>2.1800000000000002</v>
      </c>
      <c r="N99" s="66">
        <v>0.12</v>
      </c>
      <c r="O99" s="31"/>
      <c r="P99" s="53" t="s">
        <v>170</v>
      </c>
      <c r="Q99" s="65">
        <v>3.18</v>
      </c>
      <c r="R99" s="48">
        <v>2.98</v>
      </c>
      <c r="S99" s="66">
        <v>0.15</v>
      </c>
      <c r="T99" s="31"/>
      <c r="U99" s="53" t="s">
        <v>170</v>
      </c>
      <c r="V99" s="65">
        <v>6.04</v>
      </c>
      <c r="W99" s="48">
        <v>4.54</v>
      </c>
      <c r="X99" s="66">
        <v>0.21</v>
      </c>
    </row>
    <row r="100" spans="11:24" x14ac:dyDescent="0.25">
      <c r="K100" s="31" t="s">
        <v>228</v>
      </c>
      <c r="L100" s="65">
        <v>7.22</v>
      </c>
      <c r="M100" s="48">
        <v>5.22</v>
      </c>
      <c r="N100" s="66">
        <v>0</v>
      </c>
      <c r="O100" s="31"/>
      <c r="P100" s="53" t="s">
        <v>228</v>
      </c>
      <c r="Q100" s="65">
        <v>7.27</v>
      </c>
      <c r="R100" s="48">
        <v>5.27</v>
      </c>
      <c r="S100" s="66">
        <v>0.01</v>
      </c>
      <c r="T100" s="31"/>
      <c r="U100" s="53" t="s">
        <v>228</v>
      </c>
      <c r="V100" s="65">
        <v>8.1999999999999993</v>
      </c>
      <c r="W100" s="48">
        <v>6.2</v>
      </c>
      <c r="X100" s="66">
        <v>0.01</v>
      </c>
    </row>
    <row r="101" spans="11:24" x14ac:dyDescent="0.25">
      <c r="K101" s="31" t="s">
        <v>229</v>
      </c>
      <c r="L101" s="65">
        <v>3.6</v>
      </c>
      <c r="M101" s="48">
        <v>2.6</v>
      </c>
      <c r="N101" s="66">
        <v>0.01</v>
      </c>
      <c r="O101" s="31"/>
      <c r="P101" s="53" t="s">
        <v>229</v>
      </c>
      <c r="Q101" s="65">
        <v>3.83</v>
      </c>
      <c r="R101" s="48">
        <v>2.33</v>
      </c>
      <c r="S101" s="66">
        <v>0.01</v>
      </c>
      <c r="T101" s="31"/>
      <c r="U101" s="53" t="s">
        <v>229</v>
      </c>
      <c r="V101" s="65">
        <v>4.25</v>
      </c>
      <c r="W101" s="48">
        <v>2.75</v>
      </c>
      <c r="X101" s="66">
        <v>0.08</v>
      </c>
    </row>
    <row r="102" spans="11:24" x14ac:dyDescent="0.25">
      <c r="K102" s="31" t="s">
        <v>230</v>
      </c>
      <c r="L102" s="65">
        <v>10.68</v>
      </c>
      <c r="M102" s="48">
        <v>1.68</v>
      </c>
      <c r="N102" s="66">
        <v>0.03</v>
      </c>
      <c r="O102" s="31"/>
      <c r="P102" s="53" t="s">
        <v>230</v>
      </c>
      <c r="Q102" s="65">
        <v>4.82</v>
      </c>
      <c r="R102" s="48">
        <v>3.82</v>
      </c>
      <c r="S102" s="66">
        <v>0.19</v>
      </c>
      <c r="T102" s="31"/>
      <c r="U102" s="53" t="s">
        <v>230</v>
      </c>
      <c r="V102" s="65">
        <v>4.8499999999999996</v>
      </c>
      <c r="W102" s="48">
        <v>3.85</v>
      </c>
      <c r="X102" s="66">
        <v>0.1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activeCell="A14" sqref="A14"/>
    </sheetView>
  </sheetViews>
  <sheetFormatPr defaultRowHeight="15" x14ac:dyDescent="0.25"/>
  <sheetData>
    <row r="1" spans="1:1" x14ac:dyDescent="0.25">
      <c r="A1" t="s">
        <v>256</v>
      </c>
    </row>
    <row r="3" spans="1:1" x14ac:dyDescent="0.25">
      <c r="A3" t="s">
        <v>257</v>
      </c>
    </row>
    <row r="4" spans="1:1" x14ac:dyDescent="0.25">
      <c r="A4" t="s">
        <v>103</v>
      </c>
    </row>
    <row r="5" spans="1:1" x14ac:dyDescent="0.25">
      <c r="A5" t="s">
        <v>258</v>
      </c>
    </row>
    <row r="6" spans="1:1" x14ac:dyDescent="0.25">
      <c r="A6" t="s">
        <v>117</v>
      </c>
    </row>
    <row r="7" spans="1:1" ht="15.75" x14ac:dyDescent="0.25">
      <c r="A7" s="14" t="s">
        <v>259</v>
      </c>
    </row>
    <row r="8" spans="1:1" x14ac:dyDescent="0.25">
      <c r="A8" t="s">
        <v>124</v>
      </c>
    </row>
    <row r="9" spans="1:1" x14ac:dyDescent="0.25">
      <c r="A9" t="s">
        <v>134</v>
      </c>
    </row>
    <row r="10" spans="1:1" x14ac:dyDescent="0.25">
      <c r="A10" t="s">
        <v>260</v>
      </c>
    </row>
    <row r="11" spans="1:1" x14ac:dyDescent="0.25">
      <c r="A11" t="s">
        <v>261</v>
      </c>
    </row>
    <row r="12" spans="1:1" x14ac:dyDescent="0.25">
      <c r="A12" t="s">
        <v>262</v>
      </c>
    </row>
    <row r="13" spans="1:1" x14ac:dyDescent="0.25">
      <c r="A13" t="s">
        <v>263</v>
      </c>
    </row>
    <row r="14" spans="1:1" x14ac:dyDescent="0.25">
      <c r="A14" t="s">
        <v>264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P288"/>
  <sheetViews>
    <sheetView workbookViewId="0">
      <selection activeCell="B26" sqref="B26"/>
    </sheetView>
  </sheetViews>
  <sheetFormatPr defaultRowHeight="15" x14ac:dyDescent="0.25"/>
  <cols>
    <col min="1" max="1" width="1.7109375" customWidth="1"/>
    <col min="2" max="2" width="36.5703125" bestFit="1" customWidth="1"/>
  </cols>
  <sheetData>
    <row r="2" spans="2:67" ht="18.75" x14ac:dyDescent="0.25">
      <c r="B2" s="22" t="s">
        <v>97</v>
      </c>
    </row>
    <row r="3" spans="2:67" ht="15.75" x14ac:dyDescent="0.25">
      <c r="B3" s="15" t="s">
        <v>98</v>
      </c>
    </row>
    <row r="4" spans="2:67" ht="15.75" x14ac:dyDescent="0.25">
      <c r="J4" s="19" t="s">
        <v>241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</row>
    <row r="5" spans="2:67" x14ac:dyDescent="0.25">
      <c r="J5" s="29" t="s">
        <v>1</v>
      </c>
      <c r="K5" s="17" t="s">
        <v>35</v>
      </c>
      <c r="L5" s="17" t="s">
        <v>36</v>
      </c>
      <c r="M5" s="17" t="s">
        <v>37</v>
      </c>
      <c r="N5" s="17" t="s">
        <v>38</v>
      </c>
      <c r="O5" s="17" t="s">
        <v>39</v>
      </c>
      <c r="P5" s="17" t="s">
        <v>40</v>
      </c>
      <c r="Q5" s="17" t="s">
        <v>41</v>
      </c>
      <c r="R5" s="17" t="s">
        <v>42</v>
      </c>
      <c r="S5" s="17" t="s">
        <v>43</v>
      </c>
      <c r="T5" s="17" t="s">
        <v>44</v>
      </c>
      <c r="U5" s="17" t="s">
        <v>45</v>
      </c>
      <c r="V5" s="17" t="s">
        <v>46</v>
      </c>
      <c r="W5" s="17" t="s">
        <v>47</v>
      </c>
      <c r="X5" s="17" t="s">
        <v>48</v>
      </c>
      <c r="Y5" s="17" t="s">
        <v>49</v>
      </c>
      <c r="Z5" s="17" t="s">
        <v>50</v>
      </c>
      <c r="AA5" s="17" t="s">
        <v>51</v>
      </c>
      <c r="AB5" s="17" t="s">
        <v>52</v>
      </c>
      <c r="AC5" s="17" t="s">
        <v>53</v>
      </c>
      <c r="AD5" s="17" t="s">
        <v>54</v>
      </c>
      <c r="AE5" s="17" t="s">
        <v>55</v>
      </c>
      <c r="AF5" s="17" t="s">
        <v>56</v>
      </c>
      <c r="AG5" s="17" t="s">
        <v>57</v>
      </c>
      <c r="AH5" s="17" t="s">
        <v>58</v>
      </c>
      <c r="AI5" s="17" t="s">
        <v>59</v>
      </c>
      <c r="AJ5" s="17" t="s">
        <v>60</v>
      </c>
      <c r="AK5" s="17" t="s">
        <v>61</v>
      </c>
      <c r="AL5" s="17" t="s">
        <v>62</v>
      </c>
      <c r="AM5" s="17" t="s">
        <v>63</v>
      </c>
      <c r="AN5" s="17" t="s">
        <v>64</v>
      </c>
      <c r="AO5" s="17" t="s">
        <v>65</v>
      </c>
      <c r="AP5" s="17" t="s">
        <v>66</v>
      </c>
      <c r="AQ5" s="17" t="s">
        <v>67</v>
      </c>
      <c r="AR5" s="17" t="s">
        <v>68</v>
      </c>
      <c r="AS5" s="17" t="s">
        <v>69</v>
      </c>
      <c r="AT5" s="17" t="s">
        <v>70</v>
      </c>
      <c r="AU5" s="17" t="s">
        <v>71</v>
      </c>
      <c r="AV5" s="17" t="s">
        <v>72</v>
      </c>
      <c r="AW5" s="17" t="s">
        <v>73</v>
      </c>
      <c r="AX5" s="17" t="s">
        <v>74</v>
      </c>
      <c r="AY5" s="17" t="s">
        <v>75</v>
      </c>
      <c r="AZ5" s="17" t="s">
        <v>76</v>
      </c>
      <c r="BA5" s="17" t="s">
        <v>77</v>
      </c>
      <c r="BB5" s="17" t="s">
        <v>78</v>
      </c>
      <c r="BC5" s="17" t="s">
        <v>79</v>
      </c>
      <c r="BD5" s="17" t="s">
        <v>80</v>
      </c>
      <c r="BE5" s="17" t="s">
        <v>81</v>
      </c>
      <c r="BF5" s="17" t="s">
        <v>82</v>
      </c>
      <c r="BG5" s="17" t="s">
        <v>83</v>
      </c>
      <c r="BH5" s="17" t="s">
        <v>84</v>
      </c>
      <c r="BI5" s="17" t="s">
        <v>85</v>
      </c>
      <c r="BJ5" s="17" t="s">
        <v>86</v>
      </c>
      <c r="BK5" s="17" t="s">
        <v>87</v>
      </c>
      <c r="BL5" s="17" t="s">
        <v>2</v>
      </c>
      <c r="BM5" s="16"/>
      <c r="BN5" s="18" t="s">
        <v>88</v>
      </c>
      <c r="BO5" s="18" t="s">
        <v>89</v>
      </c>
    </row>
    <row r="6" spans="2:67" x14ac:dyDescent="0.25">
      <c r="J6" s="30">
        <v>1961</v>
      </c>
      <c r="K6" s="48">
        <v>19.168735920294775</v>
      </c>
      <c r="L6" s="48">
        <v>14.464879586540619</v>
      </c>
      <c r="M6" s="48">
        <v>10.645352685459377</v>
      </c>
      <c r="N6" s="48">
        <v>10.082572140585262</v>
      </c>
      <c r="O6" s="48">
        <v>7.2199355583464442</v>
      </c>
      <c r="P6" s="48">
        <v>8.1393880048070777</v>
      </c>
      <c r="Q6" s="48">
        <v>4.9152204304062996</v>
      </c>
      <c r="R6" s="48">
        <v>1.2801093194640858</v>
      </c>
      <c r="S6" s="48">
        <v>8.6435875166424214</v>
      </c>
      <c r="T6" s="48">
        <v>7.0373479557754486</v>
      </c>
      <c r="U6" s="48">
        <v>4.8592193875740692</v>
      </c>
      <c r="V6" s="48">
        <v>2.7806942426839982</v>
      </c>
      <c r="W6" s="48">
        <v>4.7002321617069551</v>
      </c>
      <c r="X6" s="48">
        <v>10.085322206095791</v>
      </c>
      <c r="Y6" s="48">
        <v>5.4696140300046912</v>
      </c>
      <c r="Z6" s="48">
        <v>2.5250665154048249</v>
      </c>
      <c r="AA6" s="48">
        <v>5.0861638968475598</v>
      </c>
      <c r="AB6" s="48" t="s">
        <v>90</v>
      </c>
      <c r="AC6" s="48" t="s">
        <v>90</v>
      </c>
      <c r="AD6" s="48">
        <v>6.7722338063884928</v>
      </c>
      <c r="AE6" s="48" t="s">
        <v>90</v>
      </c>
      <c r="AF6" s="48">
        <v>4.0626380203833286</v>
      </c>
      <c r="AG6" s="48">
        <v>3.8769190449864346</v>
      </c>
      <c r="AH6" s="48" t="s">
        <v>90</v>
      </c>
      <c r="AI6" s="48">
        <v>4.932413938409355</v>
      </c>
      <c r="AJ6" s="48">
        <v>5.9772981321754948</v>
      </c>
      <c r="AK6" s="48">
        <v>5.7990371854688529</v>
      </c>
      <c r="AL6" s="48">
        <v>4.5062999999999995</v>
      </c>
      <c r="AM6" s="48">
        <v>5.2131951000274359</v>
      </c>
      <c r="AN6" s="48">
        <v>11.364780647712832</v>
      </c>
      <c r="AO6" s="48">
        <v>1.0777484023264501</v>
      </c>
      <c r="AP6" s="48">
        <v>8.7578674747990295</v>
      </c>
      <c r="AQ6" s="48">
        <v>1.51349954491803</v>
      </c>
      <c r="AR6" s="48">
        <v>6.2718685546234711</v>
      </c>
      <c r="AS6" s="48">
        <v>1.7410446351510063</v>
      </c>
      <c r="AT6" s="48">
        <v>1.4070102295833458</v>
      </c>
      <c r="AU6" s="48">
        <v>1.0426641662394773</v>
      </c>
      <c r="AV6" s="48">
        <v>2.7040900215499213</v>
      </c>
      <c r="AW6" s="48">
        <v>0.95900190654145823</v>
      </c>
      <c r="AX6" s="48">
        <v>0.42845956527862189</v>
      </c>
      <c r="AY6" s="48">
        <v>0.35333461650009229</v>
      </c>
      <c r="AZ6" s="48">
        <v>0.34414854484354629</v>
      </c>
      <c r="BA6" s="48">
        <v>0.81256431299517062</v>
      </c>
      <c r="BB6" s="48">
        <v>0.29795950761835993</v>
      </c>
      <c r="BC6" s="48">
        <v>3.8000595448090335</v>
      </c>
      <c r="BD6" s="48">
        <v>2.0734588058909704</v>
      </c>
      <c r="BE6" s="48">
        <v>0.31849059854118977</v>
      </c>
      <c r="BF6" s="48">
        <v>0.37029781166055675</v>
      </c>
      <c r="BG6" s="48">
        <v>1.1251826078393661</v>
      </c>
      <c r="BH6" s="48">
        <v>0.93268357810413904</v>
      </c>
      <c r="BI6" s="48">
        <v>0.14812649269023523</v>
      </c>
      <c r="BJ6" s="48">
        <v>0.21560000000000001</v>
      </c>
      <c r="BK6" s="48" t="s">
        <v>90</v>
      </c>
      <c r="BL6" s="48">
        <v>2.4335655099626696</v>
      </c>
      <c r="BM6" s="31"/>
      <c r="BN6" s="38">
        <v>0.92243638958096086</v>
      </c>
      <c r="BO6" s="48">
        <v>6.4099999999999993</v>
      </c>
    </row>
    <row r="7" spans="2:67" x14ac:dyDescent="0.25">
      <c r="J7" s="30">
        <v>1962</v>
      </c>
      <c r="K7" s="48">
        <v>18.137152308622916</v>
      </c>
      <c r="L7" s="48">
        <v>14.645100502553253</v>
      </c>
      <c r="M7" s="48">
        <v>10.756533425923859</v>
      </c>
      <c r="N7" s="48">
        <v>10.605921923060222</v>
      </c>
      <c r="O7" s="48">
        <v>7.5033866926488226</v>
      </c>
      <c r="P7" s="48">
        <v>8.2611005301397125</v>
      </c>
      <c r="Q7" s="48">
        <v>4.9434956494414299</v>
      </c>
      <c r="R7" s="48">
        <v>1.3620012356972699</v>
      </c>
      <c r="S7" s="48">
        <v>9.4053860581964948</v>
      </c>
      <c r="T7" s="48">
        <v>7.0488112721322906</v>
      </c>
      <c r="U7" s="48">
        <v>4.9906713780918732</v>
      </c>
      <c r="V7" s="48">
        <v>3.0191350903220289</v>
      </c>
      <c r="W7" s="48">
        <v>4.7678665482570448</v>
      </c>
      <c r="X7" s="48">
        <v>10.010331803741616</v>
      </c>
      <c r="Y7" s="48">
        <v>5.4388496001405731</v>
      </c>
      <c r="Z7" s="48">
        <v>2.4803943548387095</v>
      </c>
      <c r="AA7" s="48">
        <v>5.3163967409739188</v>
      </c>
      <c r="AB7" s="48" t="s">
        <v>90</v>
      </c>
      <c r="AC7" s="48" t="s">
        <v>90</v>
      </c>
      <c r="AD7" s="48">
        <v>6.9833585075234819</v>
      </c>
      <c r="AE7" s="48" t="s">
        <v>90</v>
      </c>
      <c r="AF7" s="48">
        <v>4.9574019518290227</v>
      </c>
      <c r="AG7" s="48">
        <v>4.1511470254242724</v>
      </c>
      <c r="AH7" s="48" t="s">
        <v>90</v>
      </c>
      <c r="AI7" s="48">
        <v>4.8959401318798301</v>
      </c>
      <c r="AJ7" s="48">
        <v>6.1362733933777562</v>
      </c>
      <c r="AK7" s="48">
        <v>5.9263155948610748</v>
      </c>
      <c r="AL7" s="48">
        <v>4.6231999999999998</v>
      </c>
      <c r="AM7" s="48">
        <v>5.3598400206055397</v>
      </c>
      <c r="AN7" s="48">
        <v>11.622740365022441</v>
      </c>
      <c r="AO7" s="48">
        <v>1.111703612559211</v>
      </c>
      <c r="AP7" s="48">
        <v>9.5052302288557211</v>
      </c>
      <c r="AQ7" s="48">
        <v>1.4844985176958652</v>
      </c>
      <c r="AR7" s="48">
        <v>5.191058331531873</v>
      </c>
      <c r="AS7" s="48">
        <v>1.6921929531311248</v>
      </c>
      <c r="AT7" s="48">
        <v>0.95614227085907877</v>
      </c>
      <c r="AU7" s="48">
        <v>0.85526361547635366</v>
      </c>
      <c r="AV7" s="48">
        <v>2.7795348346525981</v>
      </c>
      <c r="AW7" s="48">
        <v>1.0651926853210001</v>
      </c>
      <c r="AX7" s="48">
        <v>0.46032993514113812</v>
      </c>
      <c r="AY7" s="48">
        <v>0.34263520445004209</v>
      </c>
      <c r="AZ7" s="48">
        <v>0.41836997025129691</v>
      </c>
      <c r="BA7" s="48">
        <v>0.8096030497398039</v>
      </c>
      <c r="BB7" s="48">
        <v>0.29803749309282124</v>
      </c>
      <c r="BC7" s="48">
        <v>3.8940000305653908</v>
      </c>
      <c r="BD7" s="48">
        <v>2.1820046837934504</v>
      </c>
      <c r="BE7" s="48">
        <v>0.27494430884701526</v>
      </c>
      <c r="BF7" s="48">
        <v>0.46948443333709361</v>
      </c>
      <c r="BG7" s="48">
        <v>0.82320816208689396</v>
      </c>
      <c r="BH7" s="48">
        <v>0.93812311665949233</v>
      </c>
      <c r="BI7" s="48">
        <v>0.26674165470782568</v>
      </c>
      <c r="BJ7" s="48">
        <v>0.21560000000000004</v>
      </c>
      <c r="BK7" s="48" t="s">
        <v>90</v>
      </c>
      <c r="BL7" s="48">
        <v>2.4832376026149641</v>
      </c>
      <c r="BM7" s="31"/>
      <c r="BN7" s="38">
        <v>0.91188268879246392</v>
      </c>
      <c r="BO7" s="48">
        <v>6.28</v>
      </c>
    </row>
    <row r="8" spans="2:67" x14ac:dyDescent="0.25">
      <c r="J8" s="30">
        <v>1963</v>
      </c>
      <c r="K8" s="48">
        <v>18.227193364282535</v>
      </c>
      <c r="L8" s="48">
        <v>13.721825495381992</v>
      </c>
      <c r="M8" s="48">
        <v>13.11072422226508</v>
      </c>
      <c r="N8" s="48">
        <v>9.821712240963846</v>
      </c>
      <c r="O8" s="48">
        <v>7.5606854591597541</v>
      </c>
      <c r="P8" s="48">
        <v>8.4883395724040298</v>
      </c>
      <c r="Q8" s="48">
        <v>5.0340112096110365</v>
      </c>
      <c r="R8" s="48">
        <v>1.4201577256359961</v>
      </c>
      <c r="S8" s="48">
        <v>9.9752157717200465</v>
      </c>
      <c r="T8" s="48">
        <v>7.1661207244896339</v>
      </c>
      <c r="U8" s="48">
        <v>5.1050821477038175</v>
      </c>
      <c r="V8" s="48">
        <v>3.2802038414550538</v>
      </c>
      <c r="W8" s="48">
        <v>4.7355518226768361</v>
      </c>
      <c r="X8" s="48">
        <v>10.058931421661773</v>
      </c>
      <c r="Y8" s="48">
        <v>5.5127350718982875</v>
      </c>
      <c r="Z8" s="48">
        <v>2.5766024039594626</v>
      </c>
      <c r="AA8" s="48" t="s">
        <v>90</v>
      </c>
      <c r="AB8" s="48" t="s">
        <v>90</v>
      </c>
      <c r="AC8" s="48" t="s">
        <v>90</v>
      </c>
      <c r="AD8" s="48">
        <v>6.9219869308748692</v>
      </c>
      <c r="AE8" s="48" t="s">
        <v>90</v>
      </c>
      <c r="AF8" s="48">
        <v>5.0578731155169798</v>
      </c>
      <c r="AG8" s="48">
        <v>4.3149125448257264</v>
      </c>
      <c r="AH8" s="48" t="s">
        <v>90</v>
      </c>
      <c r="AI8" s="48">
        <v>5.0379087478173963</v>
      </c>
      <c r="AJ8" s="48">
        <v>6.8101962363932573</v>
      </c>
      <c r="AK8" s="48">
        <v>6.4224649842616088</v>
      </c>
      <c r="AL8" s="48">
        <v>4.8033999999999999</v>
      </c>
      <c r="AM8" s="48">
        <v>5.455304884451686</v>
      </c>
      <c r="AN8" s="48">
        <v>12.240889378270042</v>
      </c>
      <c r="AO8" s="48">
        <v>1.0551836060089259</v>
      </c>
      <c r="AP8" s="48">
        <v>7.7440031766645259</v>
      </c>
      <c r="AQ8" s="48">
        <v>1.3810793965065591</v>
      </c>
      <c r="AR8" s="48">
        <v>5.1455408592028027</v>
      </c>
      <c r="AS8" s="48">
        <v>1.7343299377865753</v>
      </c>
      <c r="AT8" s="48">
        <v>0.60655601816409932</v>
      </c>
      <c r="AU8" s="48">
        <v>0.56733091932803537</v>
      </c>
      <c r="AV8" s="48">
        <v>2.3126521314035289</v>
      </c>
      <c r="AW8" s="48">
        <v>0.58773170267998598</v>
      </c>
      <c r="AX8" s="48">
        <v>0.17534911574079046</v>
      </c>
      <c r="AY8" s="48">
        <v>0.33781948777556786</v>
      </c>
      <c r="AZ8" s="48">
        <v>0.42861948763580338</v>
      </c>
      <c r="BA8" s="48">
        <v>0.82365751702768275</v>
      </c>
      <c r="BB8" s="48">
        <v>0.29811211712441776</v>
      </c>
      <c r="BC8" s="48">
        <v>3.8339437081966725</v>
      </c>
      <c r="BD8" s="48">
        <v>2.2517329077725279</v>
      </c>
      <c r="BE8" s="48">
        <v>0.2625809439288721</v>
      </c>
      <c r="BF8" s="48">
        <v>0.69306829004670356</v>
      </c>
      <c r="BG8" s="48">
        <v>0.95889705569515382</v>
      </c>
      <c r="BH8" s="48">
        <v>0.9469272439369949</v>
      </c>
      <c r="BI8" s="48">
        <v>0.46405897038287997</v>
      </c>
      <c r="BJ8" s="48">
        <v>0.21559999999999999</v>
      </c>
      <c r="BK8" s="48" t="s">
        <v>90</v>
      </c>
      <c r="BL8" s="48">
        <v>2.4944227653609787</v>
      </c>
      <c r="BM8" s="31"/>
      <c r="BN8" s="38">
        <v>0.92952888486273744</v>
      </c>
      <c r="BO8" s="48">
        <v>6.4649999999999999</v>
      </c>
    </row>
    <row r="9" spans="2:67" x14ac:dyDescent="0.25">
      <c r="J9" s="30">
        <v>1964</v>
      </c>
      <c r="K9" s="48">
        <v>17.801395562607293</v>
      </c>
      <c r="L9" s="48">
        <v>13.421913687706615</v>
      </c>
      <c r="M9" s="48">
        <v>13.726109382677421</v>
      </c>
      <c r="N9" s="48">
        <v>10.047339953489931</v>
      </c>
      <c r="O9" s="48">
        <v>8.2283287872512503</v>
      </c>
      <c r="P9" s="48">
        <v>8.9478589649036842</v>
      </c>
      <c r="Q9" s="48">
        <v>5.4945138304282093</v>
      </c>
      <c r="R9" s="48">
        <v>1.4936527600296121</v>
      </c>
      <c r="S9" s="48">
        <v>10.59888271389387</v>
      </c>
      <c r="T9" s="48">
        <v>7.3089852067011618</v>
      </c>
      <c r="U9" s="48">
        <v>5.2997738447051139</v>
      </c>
      <c r="V9" s="48">
        <v>3.5430878861422874</v>
      </c>
      <c r="W9" s="48">
        <v>5.0146923900624074</v>
      </c>
      <c r="X9" s="48">
        <v>10.270710378800747</v>
      </c>
      <c r="Y9" s="48">
        <v>5.7829053427281254</v>
      </c>
      <c r="Z9" s="48">
        <v>2.544974561198222</v>
      </c>
      <c r="AA9" s="48" t="s">
        <v>90</v>
      </c>
      <c r="AB9" s="48" t="s">
        <v>90</v>
      </c>
      <c r="AC9" s="48" t="s">
        <v>90</v>
      </c>
      <c r="AD9" s="48">
        <v>7.7717888346431039</v>
      </c>
      <c r="AE9" s="48" t="s">
        <v>90</v>
      </c>
      <c r="AF9" s="48">
        <v>5.1075593704858777</v>
      </c>
      <c r="AG9" s="48">
        <v>4.4808240770610377</v>
      </c>
      <c r="AH9" s="48" t="s">
        <v>90</v>
      </c>
      <c r="AI9" s="48">
        <v>5.2012890263309437</v>
      </c>
      <c r="AJ9" s="48">
        <v>7.2180208911012693</v>
      </c>
      <c r="AK9" s="48">
        <v>6.6013968200780875</v>
      </c>
      <c r="AL9" s="48">
        <v>4.8089999999999993</v>
      </c>
      <c r="AM9" s="48">
        <v>5.6855912513378843</v>
      </c>
      <c r="AN9" s="48">
        <v>12.378928372040455</v>
      </c>
      <c r="AO9" s="48">
        <v>1.1275700978418119</v>
      </c>
      <c r="AP9" s="48">
        <v>8.0710668221165136</v>
      </c>
      <c r="AQ9" s="48">
        <v>1.5572407596770197</v>
      </c>
      <c r="AR9" s="48">
        <v>5.0006908375307759</v>
      </c>
      <c r="AS9" s="48">
        <v>1.7280190244056526</v>
      </c>
      <c r="AT9" s="48">
        <v>0.47866007838366181</v>
      </c>
      <c r="AU9" s="48">
        <v>0.49311844992848458</v>
      </c>
      <c r="AV9" s="48">
        <v>2.4873710465254901</v>
      </c>
      <c r="AW9" s="48">
        <v>0.77104321549374355</v>
      </c>
      <c r="AX9" s="48">
        <v>0.18629581735573697</v>
      </c>
      <c r="AY9" s="48">
        <v>0.38457018927192643</v>
      </c>
      <c r="AZ9" s="48">
        <v>0.43997632097021444</v>
      </c>
      <c r="BA9" s="48">
        <v>0.84393796724305203</v>
      </c>
      <c r="BB9" s="48">
        <v>0.29818359246269799</v>
      </c>
      <c r="BC9" s="48">
        <v>4.4469403790820463</v>
      </c>
      <c r="BD9" s="48">
        <v>2.2817107892361808</v>
      </c>
      <c r="BE9" s="48">
        <v>0.25188950172183788</v>
      </c>
      <c r="BF9" s="48">
        <v>0.77593311382113328</v>
      </c>
      <c r="BG9" s="48">
        <v>0.85960735264884802</v>
      </c>
      <c r="BH9" s="48">
        <v>0.98059749697214393</v>
      </c>
      <c r="BI9" s="48">
        <v>0.53070853549967656</v>
      </c>
      <c r="BJ9" s="48">
        <v>0.21559999999999999</v>
      </c>
      <c r="BK9" s="48" t="s">
        <v>90</v>
      </c>
      <c r="BL9" s="48">
        <v>2.5464054696268374</v>
      </c>
      <c r="BM9" s="31"/>
      <c r="BN9" s="38">
        <v>0.91325701508487467</v>
      </c>
      <c r="BO9" s="48">
        <v>6.2800000000000011</v>
      </c>
    </row>
    <row r="10" spans="2:67" x14ac:dyDescent="0.25">
      <c r="J10" s="30">
        <v>1965</v>
      </c>
      <c r="K10" s="48">
        <v>17.419449105925583</v>
      </c>
      <c r="L10" s="48">
        <v>13.916946096828886</v>
      </c>
      <c r="M10" s="48">
        <v>13.851508861543339</v>
      </c>
      <c r="N10" s="48">
        <v>10.547191669213849</v>
      </c>
      <c r="O10" s="48">
        <v>8.8862671833013742</v>
      </c>
      <c r="P10" s="48">
        <v>9.1077353369514089</v>
      </c>
      <c r="Q10" s="48">
        <v>5.3353857413673351</v>
      </c>
      <c r="R10" s="48">
        <v>1.6173698630115856</v>
      </c>
      <c r="S10" s="48">
        <v>10.797706541508195</v>
      </c>
      <c r="T10" s="48">
        <v>7.4535642643170625</v>
      </c>
      <c r="U10" s="48">
        <v>5.3228429206585917</v>
      </c>
      <c r="V10" s="48">
        <v>4.1112588446611076</v>
      </c>
      <c r="W10" s="48">
        <v>5.1865473203161283</v>
      </c>
      <c r="X10" s="48">
        <v>10.276756183745583</v>
      </c>
      <c r="Y10" s="48">
        <v>5.677589158058165</v>
      </c>
      <c r="Z10" s="48">
        <v>2.6693732752613242</v>
      </c>
      <c r="AA10" s="48" t="s">
        <v>90</v>
      </c>
      <c r="AB10" s="48" t="s">
        <v>90</v>
      </c>
      <c r="AC10" s="48" t="s">
        <v>90</v>
      </c>
      <c r="AD10" s="48">
        <v>7.2992898313697872</v>
      </c>
      <c r="AE10" s="48" t="s">
        <v>90</v>
      </c>
      <c r="AF10" s="48">
        <v>5.2435324053244363</v>
      </c>
      <c r="AG10" s="48">
        <v>4.7351638765389321</v>
      </c>
      <c r="AH10" s="48" t="s">
        <v>90</v>
      </c>
      <c r="AI10" s="48">
        <v>5.5161178471704169</v>
      </c>
      <c r="AJ10" s="48">
        <v>7.10935783483015</v>
      </c>
      <c r="AK10" s="48">
        <v>6.7659284102730695</v>
      </c>
      <c r="AL10" s="48">
        <v>5.1295999999999999</v>
      </c>
      <c r="AM10" s="48">
        <v>5.8152466868654953</v>
      </c>
      <c r="AN10" s="48">
        <v>12.417904683577083</v>
      </c>
      <c r="AO10" s="48">
        <v>1.0453148424544456</v>
      </c>
      <c r="AP10" s="48">
        <v>6.6602124228224966</v>
      </c>
      <c r="AQ10" s="48">
        <v>1.6621080853710442</v>
      </c>
      <c r="AR10" s="48">
        <v>5.1326879692139302</v>
      </c>
      <c r="AS10" s="48">
        <v>1.6120958731819086</v>
      </c>
      <c r="AT10" s="48">
        <v>0.48682337852866764</v>
      </c>
      <c r="AU10" s="48">
        <v>0.48005266265803304</v>
      </c>
      <c r="AV10" s="48">
        <v>2.6285544722567304</v>
      </c>
      <c r="AW10" s="48">
        <v>0.9496722005363889</v>
      </c>
      <c r="AX10" s="48">
        <v>0.19790108227437944</v>
      </c>
      <c r="AY10" s="48">
        <v>0.34574199373334741</v>
      </c>
      <c r="AZ10" s="48">
        <v>0.45327163999822073</v>
      </c>
      <c r="BA10" s="48">
        <v>0.85531560076711421</v>
      </c>
      <c r="BB10" s="48">
        <v>0.31974021382888546</v>
      </c>
      <c r="BC10" s="48">
        <v>4.0969900904209284</v>
      </c>
      <c r="BD10" s="48">
        <v>2.2258285734462473</v>
      </c>
      <c r="BE10" s="48">
        <v>0.27831584618805821</v>
      </c>
      <c r="BF10" s="48">
        <v>0.86737182745502439</v>
      </c>
      <c r="BG10" s="48">
        <v>1.0083960047131728</v>
      </c>
      <c r="BH10" s="48">
        <v>0.97705780980730084</v>
      </c>
      <c r="BI10" s="48">
        <v>0.68168014453032333</v>
      </c>
      <c r="BJ10" s="48">
        <v>0.21560000000000001</v>
      </c>
      <c r="BK10" s="48" t="s">
        <v>90</v>
      </c>
      <c r="BL10" s="48">
        <v>2.5692500389926654</v>
      </c>
      <c r="BM10" s="31"/>
      <c r="BN10" s="38">
        <v>0.9052320664097232</v>
      </c>
      <c r="BO10" s="48">
        <v>6.4950000000000001</v>
      </c>
    </row>
    <row r="11" spans="2:67" x14ac:dyDescent="0.25">
      <c r="J11" s="30">
        <v>1966</v>
      </c>
      <c r="K11" s="48">
        <v>17.415898358667466</v>
      </c>
      <c r="L11" s="48">
        <v>14.128367106761267</v>
      </c>
      <c r="M11" s="48">
        <v>11.974643718821698</v>
      </c>
      <c r="N11" s="48">
        <v>11.577089555660281</v>
      </c>
      <c r="O11" s="48">
        <v>9.4639970649961764</v>
      </c>
      <c r="P11" s="48">
        <v>8.7615852548773354</v>
      </c>
      <c r="Q11" s="48">
        <v>5.8561523548895362</v>
      </c>
      <c r="R11" s="48">
        <v>1.7547199179007986</v>
      </c>
      <c r="S11" s="48">
        <v>10.44474020276275</v>
      </c>
      <c r="T11" s="48">
        <v>7.570083362454608</v>
      </c>
      <c r="U11" s="48">
        <v>5.4408966333676014</v>
      </c>
      <c r="V11" s="48">
        <v>3.7645644470734125</v>
      </c>
      <c r="W11" s="48">
        <v>5.3435804758933969</v>
      </c>
      <c r="X11" s="48">
        <v>10.38008723806503</v>
      </c>
      <c r="Y11" s="48">
        <v>5.7839775750159657</v>
      </c>
      <c r="Z11" s="48">
        <v>2.7562232204561163</v>
      </c>
      <c r="AA11" s="48" t="s">
        <v>90</v>
      </c>
      <c r="AB11" s="48" t="s">
        <v>90</v>
      </c>
      <c r="AC11" s="48" t="s">
        <v>90</v>
      </c>
      <c r="AD11" s="48">
        <v>7.3910304466222589</v>
      </c>
      <c r="AE11" s="48" t="s">
        <v>90</v>
      </c>
      <c r="AF11" s="48">
        <v>5.3483567113541692</v>
      </c>
      <c r="AG11" s="48">
        <v>4.944789022322496</v>
      </c>
      <c r="AH11" s="48" t="s">
        <v>90</v>
      </c>
      <c r="AI11" s="48">
        <v>5.7191860942788137</v>
      </c>
      <c r="AJ11" s="48">
        <v>7.1433895240179375</v>
      </c>
      <c r="AK11" s="48">
        <v>7.0167803783951364</v>
      </c>
      <c r="AL11" s="48">
        <v>5.2861000000000002</v>
      </c>
      <c r="AM11" s="48">
        <v>5.9632291141569942</v>
      </c>
      <c r="AN11" s="48">
        <v>11.61703223177817</v>
      </c>
      <c r="AO11" s="48">
        <v>0.98372057966664406</v>
      </c>
      <c r="AP11" s="48">
        <v>7.9004579298766915</v>
      </c>
      <c r="AQ11" s="48">
        <v>1.6608682146777869</v>
      </c>
      <c r="AR11" s="48">
        <v>4.8873158207250844</v>
      </c>
      <c r="AS11" s="48">
        <v>1.6373740559411998</v>
      </c>
      <c r="AT11" s="48">
        <v>0.44226371271537973</v>
      </c>
      <c r="AU11" s="48">
        <v>0.40462517642832124</v>
      </c>
      <c r="AV11" s="48">
        <v>2.6233567423299999</v>
      </c>
      <c r="AW11" s="48">
        <v>1.2014227197987633</v>
      </c>
      <c r="AX11" s="48">
        <v>0.19802066575730964</v>
      </c>
      <c r="AY11" s="48">
        <v>0.35466850663756544</v>
      </c>
      <c r="AZ11" s="48">
        <v>0.54725573386169257</v>
      </c>
      <c r="BA11" s="48">
        <v>0.7727320311854321</v>
      </c>
      <c r="BB11" s="48">
        <v>0.31980606824937907</v>
      </c>
      <c r="BC11" s="48">
        <v>4.4034119343682283</v>
      </c>
      <c r="BD11" s="48">
        <v>2.170908071944027</v>
      </c>
      <c r="BE11" s="48">
        <v>0.26786116113585029</v>
      </c>
      <c r="BF11" s="48">
        <v>0.92659760826308091</v>
      </c>
      <c r="BG11" s="48">
        <v>1.0660489484443683</v>
      </c>
      <c r="BH11" s="48">
        <v>0.97150608828006102</v>
      </c>
      <c r="BI11" s="48">
        <v>0.90983978241298769</v>
      </c>
      <c r="BJ11" s="48">
        <v>0.21560000000000001</v>
      </c>
      <c r="BK11" s="48" t="s">
        <v>90</v>
      </c>
      <c r="BL11" s="48">
        <v>2.6166192932896712</v>
      </c>
      <c r="BM11" s="31"/>
      <c r="BN11" s="38">
        <v>0.88817087644036175</v>
      </c>
      <c r="BO11" s="48">
        <v>6.6599999999999993</v>
      </c>
    </row>
    <row r="12" spans="2:67" x14ac:dyDescent="0.25">
      <c r="J12" s="30">
        <v>1967</v>
      </c>
      <c r="K12" s="48">
        <v>17.249695340167129</v>
      </c>
      <c r="L12" s="48">
        <v>14.318372729848093</v>
      </c>
      <c r="M12" s="48">
        <v>12.066082962292864</v>
      </c>
      <c r="N12" s="48">
        <v>10.485447713271439</v>
      </c>
      <c r="O12" s="48">
        <v>9.9580289717378516</v>
      </c>
      <c r="P12" s="48">
        <v>9.1062039233738972</v>
      </c>
      <c r="Q12" s="48">
        <v>6.0330979797676454</v>
      </c>
      <c r="R12" s="48">
        <v>1.8928691366789017</v>
      </c>
      <c r="S12" s="48">
        <v>10.360111811156015</v>
      </c>
      <c r="T12" s="48">
        <v>7.5720255328746484</v>
      </c>
      <c r="U12" s="48">
        <v>5.5464003164310238</v>
      </c>
      <c r="V12" s="48">
        <v>4.3065414263447721</v>
      </c>
      <c r="W12" s="48">
        <v>5.512815681359271</v>
      </c>
      <c r="X12" s="48">
        <v>10.440009222764273</v>
      </c>
      <c r="Y12" s="48">
        <v>5.8601697166740214</v>
      </c>
      <c r="Z12" s="48">
        <v>2.8793152397260275</v>
      </c>
      <c r="AA12" s="48" t="s">
        <v>90</v>
      </c>
      <c r="AB12" s="48" t="s">
        <v>90</v>
      </c>
      <c r="AC12" s="48" t="s">
        <v>90</v>
      </c>
      <c r="AD12" s="48">
        <v>8.0925261155043469</v>
      </c>
      <c r="AE12" s="48" t="s">
        <v>90</v>
      </c>
      <c r="AF12" s="48">
        <v>5.2502116626898427</v>
      </c>
      <c r="AG12" s="48">
        <v>5.3468973093503243</v>
      </c>
      <c r="AH12" s="48" t="s">
        <v>90</v>
      </c>
      <c r="AI12" s="48">
        <v>5.9226590914602584</v>
      </c>
      <c r="AJ12" s="48">
        <v>7.7046430913024224</v>
      </c>
      <c r="AK12" s="48">
        <v>7.1044393823620355</v>
      </c>
      <c r="AL12" s="48">
        <v>5.4817</v>
      </c>
      <c r="AM12" s="48">
        <v>6.1192117645595543</v>
      </c>
      <c r="AN12" s="48">
        <v>11.90535045454545</v>
      </c>
      <c r="AO12" s="48">
        <v>1.4783082445002154</v>
      </c>
      <c r="AP12" s="48">
        <v>7.9867428589325726</v>
      </c>
      <c r="AQ12" s="48">
        <v>1.8436190104920402</v>
      </c>
      <c r="AR12" s="48">
        <v>4.1225821175627537</v>
      </c>
      <c r="AS12" s="48">
        <v>1.7363672377212704</v>
      </c>
      <c r="AT12" s="48">
        <v>0.46325939328164922</v>
      </c>
      <c r="AU12" s="48">
        <v>0.49730616223168556</v>
      </c>
      <c r="AV12" s="48">
        <v>2.642899914765894</v>
      </c>
      <c r="AW12" s="48">
        <v>1.132613976216255</v>
      </c>
      <c r="AX12" s="48">
        <v>0.18743918160003445</v>
      </c>
      <c r="AY12" s="48">
        <v>0.35368439786709183</v>
      </c>
      <c r="AZ12" s="48">
        <v>0.48001046553229537</v>
      </c>
      <c r="BA12" s="48">
        <v>0.84244654561083054</v>
      </c>
      <c r="BB12" s="48">
        <v>0.31985771515319988</v>
      </c>
      <c r="BC12" s="48">
        <v>4.6735549073065554</v>
      </c>
      <c r="BD12" s="48">
        <v>2.0968894277188479</v>
      </c>
      <c r="BE12" s="48">
        <v>0.26309062421323581</v>
      </c>
      <c r="BF12" s="48">
        <v>1.1217167654560607</v>
      </c>
      <c r="BG12" s="48">
        <v>1.1758810713822525</v>
      </c>
      <c r="BH12" s="48">
        <v>0.98468350668647864</v>
      </c>
      <c r="BI12" s="48">
        <v>0.92434037035387862</v>
      </c>
      <c r="BJ12" s="48">
        <v>0.21560000000000001</v>
      </c>
      <c r="BK12" s="48" t="s">
        <v>90</v>
      </c>
      <c r="BL12" s="48">
        <v>2.6377525464862983</v>
      </c>
      <c r="BM12" s="31"/>
      <c r="BN12" s="38">
        <v>0.87296305568220944</v>
      </c>
      <c r="BO12" s="48">
        <v>6.9699999999999989</v>
      </c>
    </row>
    <row r="13" spans="2:67" x14ac:dyDescent="0.25">
      <c r="J13" s="30">
        <v>1968</v>
      </c>
      <c r="K13" s="48">
        <v>16.856151636708255</v>
      </c>
      <c r="L13" s="48">
        <v>14.838677614473477</v>
      </c>
      <c r="M13" s="48">
        <v>13.001284500579095</v>
      </c>
      <c r="N13" s="48">
        <v>10.734927957036666</v>
      </c>
      <c r="O13" s="48">
        <v>9.9953579338688048</v>
      </c>
      <c r="P13" s="48">
        <v>9.4382559457968913</v>
      </c>
      <c r="Q13" s="48">
        <v>6.1703688927928981</v>
      </c>
      <c r="R13" s="48">
        <v>2.1284923993690326</v>
      </c>
      <c r="S13" s="48">
        <v>10.762473065660032</v>
      </c>
      <c r="T13" s="48">
        <v>7.6120309234073904</v>
      </c>
      <c r="U13" s="48">
        <v>6.0837817135229066</v>
      </c>
      <c r="V13" s="48">
        <v>4.4883151949880222</v>
      </c>
      <c r="W13" s="48">
        <v>5.7178515675054058</v>
      </c>
      <c r="X13" s="48">
        <v>10.411102007157215</v>
      </c>
      <c r="Y13" s="48">
        <v>6.0201599170982893</v>
      </c>
      <c r="Z13" s="48">
        <v>3.0346765610859725</v>
      </c>
      <c r="AA13" s="48" t="s">
        <v>90</v>
      </c>
      <c r="AB13" s="48" t="s">
        <v>90</v>
      </c>
      <c r="AC13" s="48" t="s">
        <v>90</v>
      </c>
      <c r="AD13" s="48">
        <v>8.3157068289527754</v>
      </c>
      <c r="AE13" s="48" t="s">
        <v>90</v>
      </c>
      <c r="AF13" s="48">
        <v>5.6472836429770625</v>
      </c>
      <c r="AG13" s="48">
        <v>5.6711167763516599</v>
      </c>
      <c r="AH13" s="48" t="s">
        <v>90</v>
      </c>
      <c r="AI13" s="48">
        <v>6.2764674087462868</v>
      </c>
      <c r="AJ13" s="48">
        <v>7.9182426398724264</v>
      </c>
      <c r="AK13" s="48">
        <v>7.0246025848969413</v>
      </c>
      <c r="AL13" s="48">
        <v>5.4483000000000006</v>
      </c>
      <c r="AM13" s="48">
        <v>6.3619292735166768</v>
      </c>
      <c r="AN13" s="48">
        <v>12.422565525498548</v>
      </c>
      <c r="AO13" s="48">
        <v>1.5098898712996334</v>
      </c>
      <c r="AP13" s="48">
        <v>8.4214342670568794</v>
      </c>
      <c r="AQ13" s="48">
        <v>1.8163536729850644</v>
      </c>
      <c r="AR13" s="48">
        <v>4.4987046142473694</v>
      </c>
      <c r="AS13" s="48">
        <v>1.8145484186087728</v>
      </c>
      <c r="AT13" s="48">
        <v>0.69168350517980537</v>
      </c>
      <c r="AU13" s="48">
        <v>0.49825735386113534</v>
      </c>
      <c r="AV13" s="48">
        <v>2.7045987572964041</v>
      </c>
      <c r="AW13" s="48">
        <v>0.68479285913723287</v>
      </c>
      <c r="AX13" s="48">
        <v>0.20002865681719401</v>
      </c>
      <c r="AY13" s="48">
        <v>0.35588628919676646</v>
      </c>
      <c r="AZ13" s="48">
        <v>0.51679515085756078</v>
      </c>
      <c r="BA13" s="48">
        <v>0.78927078128698036</v>
      </c>
      <c r="BB13" s="48">
        <v>0.31989576053907137</v>
      </c>
      <c r="BC13" s="48">
        <v>4.7839123960526813</v>
      </c>
      <c r="BD13" s="48">
        <v>2.0996326163679226</v>
      </c>
      <c r="BE13" s="48">
        <v>0.24913310739682115</v>
      </c>
      <c r="BF13" s="48">
        <v>1.2893501771191851</v>
      </c>
      <c r="BG13" s="48">
        <v>1.2012701150458585</v>
      </c>
      <c r="BH13" s="48">
        <v>1.0088694496335682</v>
      </c>
      <c r="BI13" s="48">
        <v>0.95638960453641753</v>
      </c>
      <c r="BJ13" s="48">
        <v>0.21559999999999999</v>
      </c>
      <c r="BK13" s="48" t="s">
        <v>90</v>
      </c>
      <c r="BL13" s="48">
        <v>2.7073585510650942</v>
      </c>
      <c r="BM13" s="31"/>
      <c r="BN13" s="38">
        <v>0.86712724645044481</v>
      </c>
      <c r="BO13" s="48">
        <v>7.3149999999999995</v>
      </c>
    </row>
    <row r="14" spans="2:67" x14ac:dyDescent="0.25">
      <c r="J14" s="30">
        <v>1969</v>
      </c>
      <c r="K14" s="48">
        <v>16.638993680132263</v>
      </c>
      <c r="L14" s="48">
        <v>14.848622522329272</v>
      </c>
      <c r="M14" s="48">
        <v>9.9519791418906518</v>
      </c>
      <c r="N14" s="48">
        <v>10.945473609484273</v>
      </c>
      <c r="O14" s="48">
        <v>9.8163815936998002</v>
      </c>
      <c r="P14" s="48">
        <v>9.7325092866223777</v>
      </c>
      <c r="Q14" s="48">
        <v>6.7898166443729009</v>
      </c>
      <c r="R14" s="48">
        <v>3.4004160966683772</v>
      </c>
      <c r="S14" s="48">
        <v>11.465856828617868</v>
      </c>
      <c r="T14" s="48">
        <v>7.6332128504707937</v>
      </c>
      <c r="U14" s="48">
        <v>6.3634790445854019</v>
      </c>
      <c r="V14" s="48">
        <v>4.9908266055867276</v>
      </c>
      <c r="W14" s="48">
        <v>6.1353496395014604</v>
      </c>
      <c r="X14" s="48">
        <v>10.781449365025027</v>
      </c>
      <c r="Y14" s="48">
        <v>6.1591984793761325</v>
      </c>
      <c r="Z14" s="48">
        <v>3.1517802669957371</v>
      </c>
      <c r="AA14" s="48" t="s">
        <v>90</v>
      </c>
      <c r="AB14" s="48" t="s">
        <v>90</v>
      </c>
      <c r="AC14" s="48" t="s">
        <v>90</v>
      </c>
      <c r="AD14" s="48">
        <v>9.2560975073454159</v>
      </c>
      <c r="AE14" s="48" t="s">
        <v>90</v>
      </c>
      <c r="AF14" s="48">
        <v>5.910771891549353</v>
      </c>
      <c r="AG14" s="48">
        <v>6.1776556517453294</v>
      </c>
      <c r="AH14" s="48" t="s">
        <v>90</v>
      </c>
      <c r="AI14" s="48">
        <v>6.6453338754760427</v>
      </c>
      <c r="AJ14" s="48">
        <v>8.228488735150929</v>
      </c>
      <c r="AK14" s="48">
        <v>7.2010812686090846</v>
      </c>
      <c r="AL14" s="48">
        <v>5.7</v>
      </c>
      <c r="AM14" s="48">
        <v>6.6062229214749335</v>
      </c>
      <c r="AN14" s="48">
        <v>12.587613829530348</v>
      </c>
      <c r="AO14" s="48">
        <v>1.5312476397831909</v>
      </c>
      <c r="AP14" s="48">
        <v>6.4001296097785856</v>
      </c>
      <c r="AQ14" s="48">
        <v>1.8475027052553286</v>
      </c>
      <c r="AR14" s="48">
        <v>4.5352423037946625</v>
      </c>
      <c r="AS14" s="48">
        <v>1.8251816306522661</v>
      </c>
      <c r="AT14" s="48">
        <v>0.98557492249138157</v>
      </c>
      <c r="AU14" s="48">
        <v>0.39576482043902045</v>
      </c>
      <c r="AV14" s="48">
        <v>2.8143087119835082</v>
      </c>
      <c r="AW14" s="48">
        <v>0.72159404971743757</v>
      </c>
      <c r="AX14" s="48">
        <v>0.2013668042997229</v>
      </c>
      <c r="AY14" s="48">
        <v>0.3707939549373489</v>
      </c>
      <c r="AZ14" s="48">
        <v>0.56049348104663221</v>
      </c>
      <c r="BA14" s="48">
        <v>0.84565853153549519</v>
      </c>
      <c r="BB14" s="48">
        <v>0.31994329686827122</v>
      </c>
      <c r="BC14" s="48">
        <v>4.8613395380840405</v>
      </c>
      <c r="BD14" s="48">
        <v>2.2927485945914827</v>
      </c>
      <c r="BE14" s="48">
        <v>0.24551119946557362</v>
      </c>
      <c r="BF14" s="48">
        <v>1.1754983571436388</v>
      </c>
      <c r="BG14" s="48">
        <v>1.2496549830865789</v>
      </c>
      <c r="BH14" s="48">
        <v>1.0581971830985917</v>
      </c>
      <c r="BI14" s="48">
        <v>1.0289388243767716</v>
      </c>
      <c r="BJ14" s="48">
        <v>0.21559999999999999</v>
      </c>
      <c r="BK14" s="48" t="s">
        <v>90</v>
      </c>
      <c r="BL14" s="48">
        <v>2.7770538114737962</v>
      </c>
      <c r="BM14" s="31"/>
      <c r="BN14" s="38">
        <v>0.84277083539263176</v>
      </c>
      <c r="BO14" s="48">
        <v>7.5200000000000014</v>
      </c>
    </row>
    <row r="15" spans="2:67" x14ac:dyDescent="0.25">
      <c r="J15" s="30">
        <v>1970</v>
      </c>
      <c r="K15" s="48">
        <v>16.381083177987424</v>
      </c>
      <c r="L15" s="48">
        <v>14.851638827992698</v>
      </c>
      <c r="M15" s="48">
        <v>14.177732617953636</v>
      </c>
      <c r="N15" s="48">
        <v>10.962350530168077</v>
      </c>
      <c r="O15" s="48">
        <v>10.106491564407818</v>
      </c>
      <c r="P15" s="48">
        <v>10.515804168804092</v>
      </c>
      <c r="Q15" s="48">
        <v>7.3493785665901719</v>
      </c>
      <c r="R15" s="48">
        <v>3.414861882802358</v>
      </c>
      <c r="S15" s="48">
        <v>11.906083670701983</v>
      </c>
      <c r="T15" s="48">
        <v>7.7581645683090779</v>
      </c>
      <c r="U15" s="48">
        <v>6.9195587273742314</v>
      </c>
      <c r="V15" s="48">
        <v>5.471282841023835</v>
      </c>
      <c r="W15" s="48">
        <v>6.2215666571236161</v>
      </c>
      <c r="X15" s="48">
        <v>10.921786046722787</v>
      </c>
      <c r="Y15" s="48">
        <v>6.4163941890196643</v>
      </c>
      <c r="Z15" s="48">
        <v>3.3198235752448797</v>
      </c>
      <c r="AA15" s="48" t="s">
        <v>90</v>
      </c>
      <c r="AB15" s="48" t="s">
        <v>90</v>
      </c>
      <c r="AC15" s="48" t="s">
        <v>90</v>
      </c>
      <c r="AD15" s="48">
        <v>9.8104107146131039</v>
      </c>
      <c r="AE15" s="48" t="s">
        <v>90</v>
      </c>
      <c r="AF15" s="48">
        <v>6.3245597375419145</v>
      </c>
      <c r="AG15" s="48">
        <v>6.367932288404651</v>
      </c>
      <c r="AH15" s="48" t="s">
        <v>90</v>
      </c>
      <c r="AI15" s="48">
        <v>6.7031018642095272</v>
      </c>
      <c r="AJ15" s="48">
        <v>8.588599759647904</v>
      </c>
      <c r="AK15" s="48">
        <v>7.6091216216130784</v>
      </c>
      <c r="AL15" s="48">
        <v>5.9992000000000001</v>
      </c>
      <c r="AM15" s="48">
        <v>6.7019119912896201</v>
      </c>
      <c r="AN15" s="48">
        <v>13.023995857472297</v>
      </c>
      <c r="AO15" s="48">
        <v>1.7595659781674067</v>
      </c>
      <c r="AP15" s="48">
        <v>6.48321685138764</v>
      </c>
      <c r="AQ15" s="48">
        <v>1.8076449444140836</v>
      </c>
      <c r="AR15" s="48">
        <v>4.5887532512582911</v>
      </c>
      <c r="AS15" s="48">
        <v>1.9277935664335666</v>
      </c>
      <c r="AT15" s="48">
        <v>0.8821376295133404</v>
      </c>
      <c r="AU15" s="48">
        <v>0.41301634018225752</v>
      </c>
      <c r="AV15" s="48">
        <v>3.0762428937851243</v>
      </c>
      <c r="AW15" s="48">
        <v>0.57232424438031648</v>
      </c>
      <c r="AX15" s="48">
        <v>0.22577026259938915</v>
      </c>
      <c r="AY15" s="48">
        <v>0.38715670728081397</v>
      </c>
      <c r="AZ15" s="48">
        <v>0.52034742773905973</v>
      </c>
      <c r="BA15" s="48">
        <v>0.97077671129072995</v>
      </c>
      <c r="BB15" s="48">
        <v>0.4099889065570016</v>
      </c>
      <c r="BC15" s="48">
        <v>5.1562223196464654</v>
      </c>
      <c r="BD15" s="48">
        <v>2.3159876096045586</v>
      </c>
      <c r="BE15" s="48">
        <v>0.22444455717658096</v>
      </c>
      <c r="BF15" s="48">
        <v>1.1830311549358465</v>
      </c>
      <c r="BG15" s="48">
        <v>1.4555404375420773</v>
      </c>
      <c r="BH15" s="48">
        <v>1.0968744838976054</v>
      </c>
      <c r="BI15" s="48">
        <v>1.0697721857233651</v>
      </c>
      <c r="BJ15" s="48">
        <v>0.21560000000000001</v>
      </c>
      <c r="BK15" s="48" t="s">
        <v>90</v>
      </c>
      <c r="BL15" s="48">
        <v>2.8302014939652871</v>
      </c>
      <c r="BM15" s="31"/>
      <c r="BN15" s="38">
        <v>0.84260129382708737</v>
      </c>
      <c r="BO15" s="48">
        <v>7.9449999999999994</v>
      </c>
    </row>
    <row r="16" spans="2:67" x14ac:dyDescent="0.25">
      <c r="J16" s="30">
        <v>1971</v>
      </c>
      <c r="K16" s="48">
        <v>16.174679824559195</v>
      </c>
      <c r="L16" s="48">
        <v>14.763014887504859</v>
      </c>
      <c r="M16" s="48">
        <v>11.431677590737284</v>
      </c>
      <c r="N16" s="48">
        <v>10.876203809724021</v>
      </c>
      <c r="O16" s="48">
        <v>10.263654128573176</v>
      </c>
      <c r="P16" s="48">
        <v>10.675565423768584</v>
      </c>
      <c r="Q16" s="48">
        <v>7.2221152969917002</v>
      </c>
      <c r="R16" s="48">
        <v>3.6905372487540125</v>
      </c>
      <c r="S16" s="48">
        <v>12.701548448189257</v>
      </c>
      <c r="T16" s="48">
        <v>7.7987481095057243</v>
      </c>
      <c r="U16" s="48">
        <v>7.3155704942618565</v>
      </c>
      <c r="V16" s="48">
        <v>5.8905403405990686</v>
      </c>
      <c r="W16" s="48">
        <v>6.1491205449503035</v>
      </c>
      <c r="X16" s="48">
        <v>10.927555945889971</v>
      </c>
      <c r="Y16" s="48">
        <v>6.6974055766389657</v>
      </c>
      <c r="Z16" s="48">
        <v>3.4960271943400403</v>
      </c>
      <c r="AA16" s="48" t="s">
        <v>90</v>
      </c>
      <c r="AB16" s="48" t="s">
        <v>90</v>
      </c>
      <c r="AC16" s="48" t="s">
        <v>90</v>
      </c>
      <c r="AD16" s="48">
        <v>10.140129167587919</v>
      </c>
      <c r="AE16" s="48" t="s">
        <v>90</v>
      </c>
      <c r="AF16" s="48">
        <v>6.5122741661370336</v>
      </c>
      <c r="AG16" s="48">
        <v>6.3393299993012686</v>
      </c>
      <c r="AH16" s="48" t="s">
        <v>90</v>
      </c>
      <c r="AI16" s="48">
        <v>7.2944809937493362</v>
      </c>
      <c r="AJ16" s="48">
        <v>8.380021425025765</v>
      </c>
      <c r="AK16" s="48">
        <v>8.0402869827645862</v>
      </c>
      <c r="AL16" s="48">
        <v>6.5593000000000004</v>
      </c>
      <c r="AM16" s="48">
        <v>6.8891643082494856</v>
      </c>
      <c r="AN16" s="48">
        <v>12.056768977965325</v>
      </c>
      <c r="AO16" s="48">
        <v>1.6792506610609101</v>
      </c>
      <c r="AP16" s="48">
        <v>8.2765631052911797</v>
      </c>
      <c r="AQ16" s="48">
        <v>1.6638796619028968</v>
      </c>
      <c r="AR16" s="48">
        <v>4.9203427430749498</v>
      </c>
      <c r="AS16" s="48">
        <v>1.8637601581672389</v>
      </c>
      <c r="AT16" s="48">
        <v>1.1215932074264534</v>
      </c>
      <c r="AU16" s="48">
        <v>0.36222700448846074</v>
      </c>
      <c r="AV16" s="48">
        <v>3.1032245789340025</v>
      </c>
      <c r="AW16" s="48">
        <v>0.67591799202256531</v>
      </c>
      <c r="AX16" s="48">
        <v>0.31981763323941137</v>
      </c>
      <c r="AY16" s="48">
        <v>0.40785866803956283</v>
      </c>
      <c r="AZ16" s="48">
        <v>0.58226632294374492</v>
      </c>
      <c r="BA16" s="48">
        <v>0.92624280028675254</v>
      </c>
      <c r="BB16" s="48">
        <v>0.4100880812831299</v>
      </c>
      <c r="BC16" s="48">
        <v>5.3213065074816814</v>
      </c>
      <c r="BD16" s="48">
        <v>2.4315752641864812</v>
      </c>
      <c r="BE16" s="48">
        <v>0.22671811118003871</v>
      </c>
      <c r="BF16" s="48">
        <v>1.2011081959300047</v>
      </c>
      <c r="BG16" s="48">
        <v>1.6037810108611374</v>
      </c>
      <c r="BH16" s="48">
        <v>1.1209534382990176</v>
      </c>
      <c r="BI16" s="48">
        <v>1.1385958570970052</v>
      </c>
      <c r="BJ16" s="48">
        <v>0.21560000000000004</v>
      </c>
      <c r="BK16" s="48" t="s">
        <v>90</v>
      </c>
      <c r="BL16" s="48">
        <v>2.8539872480405304</v>
      </c>
      <c r="BM16" s="31"/>
      <c r="BN16" s="38">
        <v>0.8186111174152082</v>
      </c>
      <c r="BO16" s="48">
        <v>8.2199999999999989</v>
      </c>
    </row>
    <row r="17" spans="10:67" x14ac:dyDescent="0.25">
      <c r="J17" s="30">
        <v>1972</v>
      </c>
      <c r="K17" s="48">
        <v>16.025427797658242</v>
      </c>
      <c r="L17" s="48">
        <v>14.760398019448102</v>
      </c>
      <c r="M17" s="48">
        <v>11.639473241888437</v>
      </c>
      <c r="N17" s="48">
        <v>11.770854674146223</v>
      </c>
      <c r="O17" s="48">
        <v>10.740543594488816</v>
      </c>
      <c r="P17" s="48">
        <v>10.989787510317528</v>
      </c>
      <c r="Q17" s="48">
        <v>7.7698894760659609</v>
      </c>
      <c r="R17" s="48">
        <v>3.969950032795138</v>
      </c>
      <c r="S17" s="48">
        <v>12.522883657799175</v>
      </c>
      <c r="T17" s="48">
        <v>7.8503156785503929</v>
      </c>
      <c r="U17" s="48">
        <v>7.8584295952611658</v>
      </c>
      <c r="V17" s="48">
        <v>6.405762112639434</v>
      </c>
      <c r="W17" s="48">
        <v>6.3702956328523568</v>
      </c>
      <c r="X17" s="48">
        <v>11.147819096348453</v>
      </c>
      <c r="Y17" s="48">
        <v>6.9363808621991998</v>
      </c>
      <c r="Z17" s="48">
        <v>3.6905413096022848</v>
      </c>
      <c r="AA17" s="48" t="s">
        <v>90</v>
      </c>
      <c r="AB17" s="48" t="s">
        <v>90</v>
      </c>
      <c r="AC17" s="48" t="s">
        <v>90</v>
      </c>
      <c r="AD17" s="48">
        <v>10.127872452840231</v>
      </c>
      <c r="AE17" s="48" t="s">
        <v>90</v>
      </c>
      <c r="AF17" s="48">
        <v>6.6445940500222953</v>
      </c>
      <c r="AG17" s="48">
        <v>6.1405128001660687</v>
      </c>
      <c r="AH17" s="48" t="s">
        <v>90</v>
      </c>
      <c r="AI17" s="48">
        <v>7.52791262912082</v>
      </c>
      <c r="AJ17" s="48">
        <v>8.8911588158448183</v>
      </c>
      <c r="AK17" s="48">
        <v>8.2797776772153018</v>
      </c>
      <c r="AL17" s="48">
        <v>6.9257999999999997</v>
      </c>
      <c r="AM17" s="48">
        <v>6.9821424614418071</v>
      </c>
      <c r="AN17" s="48">
        <v>11.429867454804567</v>
      </c>
      <c r="AO17" s="48">
        <v>1.6955496360707816</v>
      </c>
      <c r="AP17" s="48">
        <v>9.579791248078946</v>
      </c>
      <c r="AQ17" s="48">
        <v>1.7588806205812164</v>
      </c>
      <c r="AR17" s="48">
        <v>4.8435264449692212</v>
      </c>
      <c r="AS17" s="48">
        <v>1.8815810038813729</v>
      </c>
      <c r="AT17" s="48">
        <v>1.3181283877045828</v>
      </c>
      <c r="AU17" s="48">
        <v>0.43810820568550801</v>
      </c>
      <c r="AV17" s="48">
        <v>2.8842004417700333</v>
      </c>
      <c r="AW17" s="48">
        <v>0.68043749957281774</v>
      </c>
      <c r="AX17" s="48">
        <v>0.23939928811070285</v>
      </c>
      <c r="AY17" s="48">
        <v>0.42111489393945967</v>
      </c>
      <c r="AZ17" s="48">
        <v>0.61594748031029167</v>
      </c>
      <c r="BA17" s="48">
        <v>0.90834001506426609</v>
      </c>
      <c r="BB17" s="48">
        <v>0.41010766296775897</v>
      </c>
      <c r="BC17" s="48">
        <v>5.4093558284245935</v>
      </c>
      <c r="BD17" s="48">
        <v>2.4384369916078401</v>
      </c>
      <c r="BE17" s="48">
        <v>0.21198342795045089</v>
      </c>
      <c r="BF17" s="48">
        <v>1.2404592600665987</v>
      </c>
      <c r="BG17" s="48">
        <v>1.3662196974303873</v>
      </c>
      <c r="BH17" s="48">
        <v>1.1501170226793251</v>
      </c>
      <c r="BI17" s="48">
        <v>1.0532859286079665</v>
      </c>
      <c r="BJ17" s="48">
        <v>0.21560000000000001</v>
      </c>
      <c r="BK17" s="48" t="s">
        <v>90</v>
      </c>
      <c r="BL17" s="48">
        <v>2.8631722448743084</v>
      </c>
      <c r="BM17" s="31"/>
      <c r="BN17" s="38">
        <v>0.81327768181258397</v>
      </c>
      <c r="BO17" s="48">
        <v>8.5849999999999991</v>
      </c>
    </row>
    <row r="18" spans="10:67" x14ac:dyDescent="0.25">
      <c r="J18" s="30">
        <v>1973</v>
      </c>
      <c r="K18" s="48">
        <v>16.206436072841623</v>
      </c>
      <c r="L18" s="48">
        <v>15.078329980662218</v>
      </c>
      <c r="M18" s="48">
        <v>13.742655784489301</v>
      </c>
      <c r="N18" s="48">
        <v>12.982932637374851</v>
      </c>
      <c r="O18" s="48">
        <v>11.08417616963356</v>
      </c>
      <c r="P18" s="48">
        <v>11.683551840150262</v>
      </c>
      <c r="Q18" s="48">
        <v>8.3895580236294656</v>
      </c>
      <c r="R18" s="48">
        <v>4.2907467872402787</v>
      </c>
      <c r="S18" s="48">
        <v>12.963748483271701</v>
      </c>
      <c r="T18" s="48">
        <v>8.0683113928987957</v>
      </c>
      <c r="U18" s="48">
        <v>8.5587405864093888</v>
      </c>
      <c r="V18" s="48">
        <v>7.1801961228186668</v>
      </c>
      <c r="W18" s="48">
        <v>6.2847277496259641</v>
      </c>
      <c r="X18" s="48">
        <v>11.661167259318365</v>
      </c>
      <c r="Y18" s="48">
        <v>7.6302206317552059</v>
      </c>
      <c r="Z18" s="48">
        <v>3.7370196502732234</v>
      </c>
      <c r="AA18" s="48" t="s">
        <v>90</v>
      </c>
      <c r="AB18" s="48" t="s">
        <v>90</v>
      </c>
      <c r="AC18" s="48" t="s">
        <v>90</v>
      </c>
      <c r="AD18" s="48">
        <v>10.235049736447559</v>
      </c>
      <c r="AE18" s="48" t="s">
        <v>90</v>
      </c>
      <c r="AF18" s="48">
        <v>7.6074223655711357</v>
      </c>
      <c r="AG18" s="48">
        <v>6.1051131133877439</v>
      </c>
      <c r="AH18" s="48" t="s">
        <v>90</v>
      </c>
      <c r="AI18" s="48">
        <v>7.848859420320097</v>
      </c>
      <c r="AJ18" s="48">
        <v>9.5592575693815025</v>
      </c>
      <c r="AK18" s="48">
        <v>8.841510422282596</v>
      </c>
      <c r="AL18" s="48">
        <v>7.3549000000000007</v>
      </c>
      <c r="AM18" s="48">
        <v>7.1525959204382046</v>
      </c>
      <c r="AN18" s="48">
        <v>10.648334625204447</v>
      </c>
      <c r="AO18" s="48">
        <v>1.7645885419922156</v>
      </c>
      <c r="AP18" s="48">
        <v>7.8364237630638236</v>
      </c>
      <c r="AQ18" s="48">
        <v>1.8371911550356699</v>
      </c>
      <c r="AR18" s="48">
        <v>4.8675335672507751</v>
      </c>
      <c r="AS18" s="48">
        <v>1.8724504002205711</v>
      </c>
      <c r="AT18" s="48">
        <v>0.81942494326163007</v>
      </c>
      <c r="AU18" s="48">
        <v>0.43572582282311079</v>
      </c>
      <c r="AV18" s="48">
        <v>3.2232032134402191</v>
      </c>
      <c r="AW18" s="48">
        <v>0.68433491682332304</v>
      </c>
      <c r="AX18" s="48">
        <v>0.40448293627134924</v>
      </c>
      <c r="AY18" s="48">
        <v>0.4574313701500472</v>
      </c>
      <c r="AZ18" s="48">
        <v>0.69963748420761662</v>
      </c>
      <c r="BA18" s="48">
        <v>0.95963775340644741</v>
      </c>
      <c r="BB18" s="48">
        <v>0.41011859738533368</v>
      </c>
      <c r="BC18" s="48">
        <v>5.6525721673450144</v>
      </c>
      <c r="BD18" s="48">
        <v>2.674223440552006</v>
      </c>
      <c r="BE18" s="48">
        <v>0.29410497883003711</v>
      </c>
      <c r="BF18" s="48">
        <v>1.2526150304476753</v>
      </c>
      <c r="BG18" s="48">
        <v>1.683173075598817</v>
      </c>
      <c r="BH18" s="48">
        <v>1.2506098744661578</v>
      </c>
      <c r="BI18" s="48">
        <v>1.0145241613406435</v>
      </c>
      <c r="BJ18" s="48">
        <v>0.21560000000000001</v>
      </c>
      <c r="BK18" s="48" t="s">
        <v>90</v>
      </c>
      <c r="BL18" s="48">
        <v>2.9403824032154766</v>
      </c>
      <c r="BM18" s="31"/>
      <c r="BN18" s="38">
        <v>0.812471262310972</v>
      </c>
      <c r="BO18" s="48">
        <v>8.6849999999999987</v>
      </c>
    </row>
    <row r="19" spans="10:67" x14ac:dyDescent="0.25">
      <c r="J19" s="30">
        <v>1974</v>
      </c>
      <c r="K19" s="48">
        <v>16.057288469576118</v>
      </c>
      <c r="L19" s="48">
        <v>14.941215979542406</v>
      </c>
      <c r="M19" s="48">
        <v>13.271093367495869</v>
      </c>
      <c r="N19" s="48">
        <v>13.30221508836118</v>
      </c>
      <c r="O19" s="48">
        <v>11.060493155677079</v>
      </c>
      <c r="P19" s="48">
        <v>11.298887484255918</v>
      </c>
      <c r="Q19" s="48">
        <v>8.2446140811660324</v>
      </c>
      <c r="R19" s="48">
        <v>4.861531248648463</v>
      </c>
      <c r="S19" s="48">
        <v>12.396747713551635</v>
      </c>
      <c r="T19" s="48">
        <v>8.2614329853229052</v>
      </c>
      <c r="U19" s="48">
        <v>8.8861921003752489</v>
      </c>
      <c r="V19" s="48">
        <v>7.6415359129450646</v>
      </c>
      <c r="W19" s="48">
        <v>6.7010318000324016</v>
      </c>
      <c r="X19" s="48">
        <v>11.417915971632551</v>
      </c>
      <c r="Y19" s="48">
        <v>7.9173442834380419</v>
      </c>
      <c r="Z19" s="48">
        <v>3.8897303633594431</v>
      </c>
      <c r="AA19" s="48" t="s">
        <v>90</v>
      </c>
      <c r="AB19" s="48" t="s">
        <v>90</v>
      </c>
      <c r="AC19" s="48" t="s">
        <v>90</v>
      </c>
      <c r="AD19" s="48">
        <v>10.282574889157095</v>
      </c>
      <c r="AE19" s="48" t="s">
        <v>90</v>
      </c>
      <c r="AF19" s="48">
        <v>7.7295650893182639</v>
      </c>
      <c r="AG19" s="48">
        <v>5.7610139834999678</v>
      </c>
      <c r="AH19" s="48" t="s">
        <v>90</v>
      </c>
      <c r="AI19" s="48">
        <v>7.6683069743886545</v>
      </c>
      <c r="AJ19" s="48">
        <v>9.7945376537281437</v>
      </c>
      <c r="AK19" s="48">
        <v>9.008442788379325</v>
      </c>
      <c r="AL19" s="48">
        <v>7.7035</v>
      </c>
      <c r="AM19" s="48">
        <v>7.3760682031080478</v>
      </c>
      <c r="AN19" s="48">
        <v>11.413515640057671</v>
      </c>
      <c r="AO19" s="48">
        <v>1.7710432301077565</v>
      </c>
      <c r="AP19" s="48">
        <v>6.931808917001927</v>
      </c>
      <c r="AQ19" s="48">
        <v>2.0030093249329477</v>
      </c>
      <c r="AR19" s="48">
        <v>5.0016224092787365</v>
      </c>
      <c r="AS19" s="48">
        <v>1.9725558194946153</v>
      </c>
      <c r="AT19" s="48">
        <v>0.82425845132967746</v>
      </c>
      <c r="AU19" s="48">
        <v>0.43915204018356557</v>
      </c>
      <c r="AV19" s="48">
        <v>3.5812881365412355</v>
      </c>
      <c r="AW19" s="48">
        <v>0.68840472767999938</v>
      </c>
      <c r="AX19" s="48">
        <v>0.34726435272976114</v>
      </c>
      <c r="AY19" s="48">
        <v>0.46459557940006641</v>
      </c>
      <c r="AZ19" s="48">
        <v>0.72939437233457538</v>
      </c>
      <c r="BA19" s="48">
        <v>1.0227879896286691</v>
      </c>
      <c r="BB19" s="48">
        <v>0.41014320151425326</v>
      </c>
      <c r="BC19" s="48">
        <v>5.5690149059169407</v>
      </c>
      <c r="BD19" s="48">
        <v>2.7107380538889152</v>
      </c>
      <c r="BE19" s="48">
        <v>0.3193591356936864</v>
      </c>
      <c r="BF19" s="48">
        <v>1.4528294377574025</v>
      </c>
      <c r="BG19" s="48">
        <v>1.4799582138257064</v>
      </c>
      <c r="BH19" s="48">
        <v>1.14145124428644</v>
      </c>
      <c r="BI19" s="48">
        <v>1.2960835250727809</v>
      </c>
      <c r="BJ19" s="48">
        <v>0.21559999999999999</v>
      </c>
      <c r="BK19" s="48" t="s">
        <v>90</v>
      </c>
      <c r="BL19" s="48">
        <v>2.9199677954413836</v>
      </c>
      <c r="BM19" s="31"/>
      <c r="BN19" s="38">
        <v>0.80148208612272009</v>
      </c>
      <c r="BO19" s="48">
        <v>9.3250000000000011</v>
      </c>
    </row>
    <row r="20" spans="10:67" x14ac:dyDescent="0.25">
      <c r="J20" s="30">
        <v>1975</v>
      </c>
      <c r="K20" s="48">
        <v>16.092300956322649</v>
      </c>
      <c r="L20" s="48">
        <v>13.967648751901242</v>
      </c>
      <c r="M20" s="48">
        <v>14.203424218826248</v>
      </c>
      <c r="N20" s="48">
        <v>13.449467375061447</v>
      </c>
      <c r="O20" s="48">
        <v>10.814195666077245</v>
      </c>
      <c r="P20" s="48">
        <v>11.420577024005912</v>
      </c>
      <c r="Q20" s="48">
        <v>8.8802033019542481</v>
      </c>
      <c r="R20" s="48">
        <v>4.6091677631014125</v>
      </c>
      <c r="S20" s="48">
        <v>13.18783967273408</v>
      </c>
      <c r="T20" s="48">
        <v>8.2821260143691777</v>
      </c>
      <c r="U20" s="48">
        <v>8.9858766381381692</v>
      </c>
      <c r="V20" s="48">
        <v>8.4839904712728504</v>
      </c>
      <c r="W20" s="48">
        <v>6.8918896338414513</v>
      </c>
      <c r="X20" s="48">
        <v>10.751128036351989</v>
      </c>
      <c r="Y20" s="48">
        <v>7.956876054917104</v>
      </c>
      <c r="Z20" s="48">
        <v>4.0440845320623922</v>
      </c>
      <c r="AA20" s="48" t="s">
        <v>90</v>
      </c>
      <c r="AB20" s="48" t="s">
        <v>90</v>
      </c>
      <c r="AC20" s="48" t="s">
        <v>90</v>
      </c>
      <c r="AD20" s="48">
        <v>11.011938762249182</v>
      </c>
      <c r="AE20" s="48" t="s">
        <v>90</v>
      </c>
      <c r="AF20" s="48">
        <v>7.2263542194026096</v>
      </c>
      <c r="AG20" s="48">
        <v>5.9114213377017935</v>
      </c>
      <c r="AH20" s="48" t="s">
        <v>90</v>
      </c>
      <c r="AI20" s="48">
        <v>8.3310395411429017</v>
      </c>
      <c r="AJ20" s="48">
        <v>10.04039591245904</v>
      </c>
      <c r="AK20" s="48">
        <v>9.2552645883633442</v>
      </c>
      <c r="AL20" s="48">
        <v>7.8438000000000008</v>
      </c>
      <c r="AM20" s="48">
        <v>7.4961859870885927</v>
      </c>
      <c r="AN20" s="48">
        <v>12.41918603976662</v>
      </c>
      <c r="AO20" s="48">
        <v>1.7674853986772885</v>
      </c>
      <c r="AP20" s="48">
        <v>6.3344677084261853</v>
      </c>
      <c r="AQ20" s="48">
        <v>2.0713948311763466</v>
      </c>
      <c r="AR20" s="48">
        <v>6.8612840943443922</v>
      </c>
      <c r="AS20" s="48">
        <v>2.0313693595615279</v>
      </c>
      <c r="AT20" s="48">
        <v>0.71914059633626026</v>
      </c>
      <c r="AU20" s="48">
        <v>0.47543842280667947</v>
      </c>
      <c r="AV20" s="48">
        <v>3.6271772408797376</v>
      </c>
      <c r="AW20" s="48">
        <v>0.68737905746646621</v>
      </c>
      <c r="AX20" s="48">
        <v>0.4551395520246912</v>
      </c>
      <c r="AY20" s="48">
        <v>0.46036061510964238</v>
      </c>
      <c r="AZ20" s="48">
        <v>0.82421025768567813</v>
      </c>
      <c r="BA20" s="48">
        <v>1.0530506392465535</v>
      </c>
      <c r="BB20" s="48">
        <v>0.45816116447493277</v>
      </c>
      <c r="BC20" s="48">
        <v>5.6687157101900025</v>
      </c>
      <c r="BD20" s="48">
        <v>2.3500560033113809</v>
      </c>
      <c r="BE20" s="48">
        <v>0.28621150447870725</v>
      </c>
      <c r="BF20" s="48">
        <v>1.4834754915133597</v>
      </c>
      <c r="BG20" s="48">
        <v>1.5041527475829366</v>
      </c>
      <c r="BH20" s="48">
        <v>1.1776140962580164</v>
      </c>
      <c r="BI20" s="48">
        <v>1.3239009424693617</v>
      </c>
      <c r="BJ20" s="48">
        <v>0.21560000000000001</v>
      </c>
      <c r="BK20" s="48" t="s">
        <v>90</v>
      </c>
      <c r="BL20" s="48">
        <v>2.9739436965949131</v>
      </c>
      <c r="BM20" s="31"/>
      <c r="BN20" s="38">
        <v>0.79804256620879688</v>
      </c>
      <c r="BO20" s="48">
        <v>9.4849999999999994</v>
      </c>
    </row>
    <row r="21" spans="10:67" x14ac:dyDescent="0.25">
      <c r="J21" s="30">
        <v>1976</v>
      </c>
      <c r="K21" s="48">
        <v>15.92869717855211</v>
      </c>
      <c r="L21" s="48">
        <v>13.463737258844969</v>
      </c>
      <c r="M21" s="48">
        <v>12.288370897569024</v>
      </c>
      <c r="N21" s="48">
        <v>13.04598682447082</v>
      </c>
      <c r="O21" s="48">
        <v>11.042557639441402</v>
      </c>
      <c r="P21" s="48">
        <v>11.628527489984517</v>
      </c>
      <c r="Q21" s="48">
        <v>9.1952714921768894</v>
      </c>
      <c r="R21" s="48">
        <v>4.6371965110402913</v>
      </c>
      <c r="S21" s="48">
        <v>13.616762652661293</v>
      </c>
      <c r="T21" s="48">
        <v>8.4218010122108851</v>
      </c>
      <c r="U21" s="48">
        <v>8.7672855242075851</v>
      </c>
      <c r="V21" s="48">
        <v>7.8919166476130185</v>
      </c>
      <c r="W21" s="48">
        <v>6.9761367502789247</v>
      </c>
      <c r="X21" s="48">
        <v>10.548349421595258</v>
      </c>
      <c r="Y21" s="48">
        <v>8.3132091932905556</v>
      </c>
      <c r="Z21" s="48">
        <v>4.0582344768069047</v>
      </c>
      <c r="AA21" s="48" t="s">
        <v>90</v>
      </c>
      <c r="AB21" s="48" t="s">
        <v>90</v>
      </c>
      <c r="AC21" s="48" t="s">
        <v>90</v>
      </c>
      <c r="AD21" s="48">
        <v>11.733650151967703</v>
      </c>
      <c r="AE21" s="48" t="s">
        <v>90</v>
      </c>
      <c r="AF21" s="48">
        <v>7.0518757440126434</v>
      </c>
      <c r="AG21" s="48">
        <v>5.9333949278946285</v>
      </c>
      <c r="AH21" s="48" t="s">
        <v>90</v>
      </c>
      <c r="AI21" s="48">
        <v>8.8340660917207803</v>
      </c>
      <c r="AJ21" s="48">
        <v>10.03273167574012</v>
      </c>
      <c r="AK21" s="48">
        <v>9.2821048525904875</v>
      </c>
      <c r="AL21" s="48">
        <v>7.8813999999999993</v>
      </c>
      <c r="AM21" s="48">
        <v>7.5475825333911324</v>
      </c>
      <c r="AN21" s="48">
        <v>12.212824120437878</v>
      </c>
      <c r="AO21" s="48">
        <v>1.8390221823923936</v>
      </c>
      <c r="AP21" s="48">
        <v>7.193175639519013</v>
      </c>
      <c r="AQ21" s="48">
        <v>2.1632798331932168</v>
      </c>
      <c r="AR21" s="48">
        <v>5.9572371655188592</v>
      </c>
      <c r="AS21" s="48">
        <v>2.306300819213905</v>
      </c>
      <c r="AT21" s="48">
        <v>0.73504397845156211</v>
      </c>
      <c r="AU21" s="48">
        <v>0.47437759652729433</v>
      </c>
      <c r="AV21" s="48">
        <v>3.3132894034807783</v>
      </c>
      <c r="AW21" s="48">
        <v>0.76596381985908746</v>
      </c>
      <c r="AX21" s="48">
        <v>0.45594261306549505</v>
      </c>
      <c r="AY21" s="48">
        <v>0.47383282100987839</v>
      </c>
      <c r="AZ21" s="48">
        <v>0.94471983375260837</v>
      </c>
      <c r="BA21" s="48">
        <v>1.1195639663567951</v>
      </c>
      <c r="BB21" s="48">
        <v>0.45817654775402145</v>
      </c>
      <c r="BC21" s="48">
        <v>5.572352607598118</v>
      </c>
      <c r="BD21" s="48">
        <v>2.2996139709109551</v>
      </c>
      <c r="BE21" s="48">
        <v>0.32974527982100149</v>
      </c>
      <c r="BF21" s="48">
        <v>1.6526798481005129</v>
      </c>
      <c r="BG21" s="48">
        <v>1.6472526351858399</v>
      </c>
      <c r="BH21" s="48">
        <v>1.1968655308792213</v>
      </c>
      <c r="BI21" s="48">
        <v>1.6900167857326267</v>
      </c>
      <c r="BJ21" s="48">
        <v>0.21560000000000004</v>
      </c>
      <c r="BK21" s="48" t="s">
        <v>90</v>
      </c>
      <c r="BL21" s="48">
        <v>3.0036366653557289</v>
      </c>
      <c r="BM21" s="31"/>
      <c r="BN21" s="38">
        <v>0.78587480050433256</v>
      </c>
      <c r="BO21" s="48">
        <v>9.5150000000000006</v>
      </c>
    </row>
    <row r="22" spans="10:67" x14ac:dyDescent="0.25">
      <c r="J22" s="30">
        <v>1977</v>
      </c>
      <c r="K22" s="48">
        <v>15.925113470666322</v>
      </c>
      <c r="L22" s="48">
        <v>13.045969422558926</v>
      </c>
      <c r="M22" s="48">
        <v>10.042797444393337</v>
      </c>
      <c r="N22" s="48">
        <v>12.4628913580042</v>
      </c>
      <c r="O22" s="48">
        <v>11.04115470214159</v>
      </c>
      <c r="P22" s="48">
        <v>11.543828700807701</v>
      </c>
      <c r="Q22" s="48">
        <v>8.9122605807318838</v>
      </c>
      <c r="R22" s="48">
        <v>4.6973316741697326</v>
      </c>
      <c r="S22" s="48">
        <v>13.08634509673039</v>
      </c>
      <c r="T22" s="48">
        <v>8.3739322490075399</v>
      </c>
      <c r="U22" s="48">
        <v>8.7551705184821831</v>
      </c>
      <c r="V22" s="48">
        <v>8.3627580915931912</v>
      </c>
      <c r="W22" s="48">
        <v>6.698669959579485</v>
      </c>
      <c r="X22" s="48">
        <v>10.723852538668197</v>
      </c>
      <c r="Y22" s="48">
        <v>7.9534385044390943</v>
      </c>
      <c r="Z22" s="48">
        <v>4.1606131075268813</v>
      </c>
      <c r="AA22" s="48" t="s">
        <v>90</v>
      </c>
      <c r="AB22" s="48" t="s">
        <v>90</v>
      </c>
      <c r="AC22" s="48" t="s">
        <v>90</v>
      </c>
      <c r="AD22" s="48">
        <v>12.425606496099851</v>
      </c>
      <c r="AE22" s="48" t="s">
        <v>90</v>
      </c>
      <c r="AF22" s="48">
        <v>7.14142615401295</v>
      </c>
      <c r="AG22" s="48">
        <v>5.9561130289219584</v>
      </c>
      <c r="AH22" s="48" t="s">
        <v>90</v>
      </c>
      <c r="AI22" s="48">
        <v>9.3622799372599488</v>
      </c>
      <c r="AJ22" s="48">
        <v>10.283182729981819</v>
      </c>
      <c r="AK22" s="48">
        <v>9.3742557927689134</v>
      </c>
      <c r="AL22" s="48">
        <v>8.0433000000000003</v>
      </c>
      <c r="AM22" s="48">
        <v>7.5755705260409583</v>
      </c>
      <c r="AN22" s="48">
        <v>11.931127664613202</v>
      </c>
      <c r="AO22" s="48">
        <v>1.9189737666910553</v>
      </c>
      <c r="AP22" s="48">
        <v>7.8525085179832219</v>
      </c>
      <c r="AQ22" s="48">
        <v>2.3061358815548396</v>
      </c>
      <c r="AR22" s="48">
        <v>5.9081987996096679</v>
      </c>
      <c r="AS22" s="48">
        <v>2.3523158002857887</v>
      </c>
      <c r="AT22" s="48">
        <v>0.55999027765747322</v>
      </c>
      <c r="AU22" s="48">
        <v>0.49000955225336545</v>
      </c>
      <c r="AV22" s="48">
        <v>3.0479301985470801</v>
      </c>
      <c r="AW22" s="48">
        <v>0.79957670372397527</v>
      </c>
      <c r="AX22" s="48">
        <v>0.50461546626329357</v>
      </c>
      <c r="AY22" s="48">
        <v>0.49177396144887309</v>
      </c>
      <c r="AZ22" s="48">
        <v>0.86264340684561114</v>
      </c>
      <c r="BA22" s="48">
        <v>1.2306924536946136</v>
      </c>
      <c r="BB22" s="48">
        <v>0.45818805443436267</v>
      </c>
      <c r="BC22" s="48">
        <v>5.9208840978600215</v>
      </c>
      <c r="BD22" s="48">
        <v>2.386512981082753</v>
      </c>
      <c r="BE22" s="48">
        <v>0.32847006130556605</v>
      </c>
      <c r="BF22" s="48">
        <v>1.7672939115072346</v>
      </c>
      <c r="BG22" s="48">
        <v>1.6141333680445238</v>
      </c>
      <c r="BH22" s="48">
        <v>1.3195615710618995</v>
      </c>
      <c r="BI22" s="48">
        <v>2.4556396938156846</v>
      </c>
      <c r="BJ22" s="48">
        <v>0.21559999999999999</v>
      </c>
      <c r="BK22" s="48" t="s">
        <v>90</v>
      </c>
      <c r="BL22" s="48">
        <v>2.9724766803960936</v>
      </c>
      <c r="BM22" s="31"/>
      <c r="BN22" s="38">
        <v>0.77268761625897597</v>
      </c>
      <c r="BO22" s="48">
        <v>9.65</v>
      </c>
    </row>
    <row r="23" spans="10:67" x14ac:dyDescent="0.25">
      <c r="J23" s="30">
        <v>1978</v>
      </c>
      <c r="K23" s="48">
        <v>15.347154039317047</v>
      </c>
      <c r="L23" s="48">
        <v>12.718581886302285</v>
      </c>
      <c r="M23" s="48">
        <v>10.30791664000494</v>
      </c>
      <c r="N23" s="48">
        <v>13.402985660448801</v>
      </c>
      <c r="O23" s="48">
        <v>10.96328680990206</v>
      </c>
      <c r="P23" s="48">
        <v>11.521435364459665</v>
      </c>
      <c r="Q23" s="48">
        <v>8.5469001451490492</v>
      </c>
      <c r="R23" s="48">
        <v>4.6193692551851893</v>
      </c>
      <c r="S23" s="48">
        <v>13.038883445246228</v>
      </c>
      <c r="T23" s="48">
        <v>8.7463196529320459</v>
      </c>
      <c r="U23" s="48">
        <v>8.9556335066942641</v>
      </c>
      <c r="V23" s="48">
        <v>8.5685406474282555</v>
      </c>
      <c r="W23" s="48">
        <v>6.4387321436904053</v>
      </c>
      <c r="X23" s="48">
        <v>10.900714726017366</v>
      </c>
      <c r="Y23" s="48">
        <v>8.4826088927740777</v>
      </c>
      <c r="Z23" s="48">
        <v>3.8722894105037513</v>
      </c>
      <c r="AA23" s="48" t="s">
        <v>90</v>
      </c>
      <c r="AB23" s="48" t="s">
        <v>90</v>
      </c>
      <c r="AC23" s="48" t="s">
        <v>90</v>
      </c>
      <c r="AD23" s="48">
        <v>12.644617996658171</v>
      </c>
      <c r="AE23" s="48" t="s">
        <v>90</v>
      </c>
      <c r="AF23" s="48">
        <v>7.7181567616860791</v>
      </c>
      <c r="AG23" s="48">
        <v>6.0654581626690698</v>
      </c>
      <c r="AH23" s="48" t="s">
        <v>90</v>
      </c>
      <c r="AI23" s="48">
        <v>8.9862082735104103</v>
      </c>
      <c r="AJ23" s="48">
        <v>9.5950496596837986</v>
      </c>
      <c r="AK23" s="48">
        <v>9.8550550509962722</v>
      </c>
      <c r="AL23" s="48">
        <v>8.0964000000000009</v>
      </c>
      <c r="AM23" s="48">
        <v>7.8265041561753739</v>
      </c>
      <c r="AN23" s="48">
        <v>11.02010540237988</v>
      </c>
      <c r="AO23" s="48">
        <v>2.110055835660718</v>
      </c>
      <c r="AP23" s="48">
        <v>7.6409500271033099</v>
      </c>
      <c r="AQ23" s="48">
        <v>2.1793459026255628</v>
      </c>
      <c r="AR23" s="48">
        <v>5.3590140729878932</v>
      </c>
      <c r="AS23" s="48">
        <v>2.3955865118562372</v>
      </c>
      <c r="AT23" s="48">
        <v>0.50243784938757119</v>
      </c>
      <c r="AU23" s="48">
        <v>0.43927303642077359</v>
      </c>
      <c r="AV23" s="48">
        <v>3.0458050939793369</v>
      </c>
      <c r="AW23" s="48">
        <v>0.70161352910857044</v>
      </c>
      <c r="AX23" s="48">
        <v>0.54189840537382772</v>
      </c>
      <c r="AY23" s="48">
        <v>0.45112010250725376</v>
      </c>
      <c r="AZ23" s="48">
        <v>0.88117576311399926</v>
      </c>
      <c r="BA23" s="48">
        <v>1.2627498660953402</v>
      </c>
      <c r="BB23" s="48">
        <v>0.45821276692324947</v>
      </c>
      <c r="BC23" s="48">
        <v>5.9576426174580224</v>
      </c>
      <c r="BD23" s="48">
        <v>2.608103779018772</v>
      </c>
      <c r="BE23" s="48">
        <v>0.38749666084854056</v>
      </c>
      <c r="BF23" s="48">
        <v>2.9927599734275159</v>
      </c>
      <c r="BG23" s="48">
        <v>1.5541643644831098</v>
      </c>
      <c r="BH23" s="48">
        <v>1.4487530719719135</v>
      </c>
      <c r="BI23" s="48">
        <v>2.6037714094848847</v>
      </c>
      <c r="BJ23" s="48">
        <v>0.21559999999999999</v>
      </c>
      <c r="BK23" s="48" t="s">
        <v>90</v>
      </c>
      <c r="BL23" s="48">
        <v>2.9860634584112646</v>
      </c>
      <c r="BM23" s="31"/>
      <c r="BN23" s="38">
        <v>0.76427134033124378</v>
      </c>
      <c r="BO23" s="48">
        <v>8.44</v>
      </c>
    </row>
    <row r="24" spans="10:67" x14ac:dyDescent="0.25">
      <c r="J24" s="30">
        <v>1979</v>
      </c>
      <c r="K24" s="48">
        <v>15.051868681095808</v>
      </c>
      <c r="L24" s="48">
        <v>12.808101663915382</v>
      </c>
      <c r="M24" s="48">
        <v>10.495306340977539</v>
      </c>
      <c r="N24" s="48">
        <v>13.048284962609523</v>
      </c>
      <c r="O24" s="48">
        <v>10.570914612447119</v>
      </c>
      <c r="P24" s="48">
        <v>11.71498966233505</v>
      </c>
      <c r="Q24" s="48">
        <v>8.9848417653816242</v>
      </c>
      <c r="R24" s="48">
        <v>4.6440158202398898</v>
      </c>
      <c r="S24" s="48">
        <v>13.451798921243174</v>
      </c>
      <c r="T24" s="48">
        <v>8.9191158546186706</v>
      </c>
      <c r="U24" s="48">
        <v>8.9870844631067932</v>
      </c>
      <c r="V24" s="48">
        <v>8.9491396469949187</v>
      </c>
      <c r="W24" s="48">
        <v>6.4752863180285853</v>
      </c>
      <c r="X24" s="48">
        <v>10.910344472048131</v>
      </c>
      <c r="Y24" s="48">
        <v>8.8169905180953929</v>
      </c>
      <c r="Z24" s="48">
        <v>4.1921343589743589</v>
      </c>
      <c r="AA24" s="48" t="s">
        <v>90</v>
      </c>
      <c r="AB24" s="48" t="s">
        <v>90</v>
      </c>
      <c r="AC24" s="48" t="s">
        <v>90</v>
      </c>
      <c r="AD24" s="48">
        <v>12.200714663360328</v>
      </c>
      <c r="AE24" s="48" t="s">
        <v>90</v>
      </c>
      <c r="AF24" s="48">
        <v>8.3622828558687292</v>
      </c>
      <c r="AG24" s="48">
        <v>6.0481400039510715</v>
      </c>
      <c r="AH24" s="48" t="s">
        <v>90</v>
      </c>
      <c r="AI24" s="48">
        <v>8.9454936890703021</v>
      </c>
      <c r="AJ24" s="48">
        <v>9.9626511036379579</v>
      </c>
      <c r="AK24" s="48">
        <v>9.469425327046574</v>
      </c>
      <c r="AL24" s="48">
        <v>8.1252000000000013</v>
      </c>
      <c r="AM24" s="48">
        <v>7.9698482670159985</v>
      </c>
      <c r="AN24" s="48">
        <v>11.229980366254161</v>
      </c>
      <c r="AO24" s="48">
        <v>2.1682061747111434</v>
      </c>
      <c r="AP24" s="48">
        <v>7.2296341517073222</v>
      </c>
      <c r="AQ24" s="48">
        <v>2.3562089543272879</v>
      </c>
      <c r="AR24" s="48">
        <v>5.3538520129744933</v>
      </c>
      <c r="AS24" s="48">
        <v>2.4213943744163653</v>
      </c>
      <c r="AT24" s="48">
        <v>0.29473360115758795</v>
      </c>
      <c r="AU24" s="48">
        <v>0.3424615133210811</v>
      </c>
      <c r="AV24" s="48">
        <v>3.3133352025736063</v>
      </c>
      <c r="AW24" s="48">
        <v>0.60794059346764096</v>
      </c>
      <c r="AX24" s="48">
        <v>0.48391129220328749</v>
      </c>
      <c r="AY24" s="48">
        <v>0.46070889106384555</v>
      </c>
      <c r="AZ24" s="48">
        <v>0.96735796311863653</v>
      </c>
      <c r="BA24" s="48">
        <v>1.3216717041604966</v>
      </c>
      <c r="BB24" s="48">
        <v>0.46428501571452147</v>
      </c>
      <c r="BC24" s="48">
        <v>6.0863168190020929</v>
      </c>
      <c r="BD24" s="48">
        <v>2.6761107408999183</v>
      </c>
      <c r="BE24" s="48">
        <v>0.4531740431222388</v>
      </c>
      <c r="BF24" s="48">
        <v>1.914982680392449</v>
      </c>
      <c r="BG24" s="48">
        <v>1.447142100214972</v>
      </c>
      <c r="BH24" s="48">
        <v>1.5297334938101788</v>
      </c>
      <c r="BI24" s="48">
        <v>2.853579791438797</v>
      </c>
      <c r="BJ24" s="48">
        <v>0.21559999999999999</v>
      </c>
      <c r="BK24" s="48" t="s">
        <v>90</v>
      </c>
      <c r="BL24" s="48">
        <v>3.0036884342805843</v>
      </c>
      <c r="BM24" s="31"/>
      <c r="BN24" s="38">
        <v>0.76346267654657063</v>
      </c>
      <c r="BO24" s="48">
        <v>9.34</v>
      </c>
    </row>
    <row r="25" spans="10:67" x14ac:dyDescent="0.25">
      <c r="J25" s="30">
        <v>1980</v>
      </c>
      <c r="K25" s="48">
        <v>14.567059389421631</v>
      </c>
      <c r="L25" s="48">
        <v>13.015587862739407</v>
      </c>
      <c r="M25" s="48">
        <v>11.075794983068162</v>
      </c>
      <c r="N25" s="48">
        <v>13.104479189883252</v>
      </c>
      <c r="O25" s="48">
        <v>10.808368112256863</v>
      </c>
      <c r="P25" s="48">
        <v>12.123195641550458</v>
      </c>
      <c r="Q25" s="48">
        <v>9.1054826498115418</v>
      </c>
      <c r="R25" s="48">
        <v>4.7258156496481414</v>
      </c>
      <c r="S25" s="48">
        <v>13.379457778940713</v>
      </c>
      <c r="T25" s="48">
        <v>10.127221985548138</v>
      </c>
      <c r="U25" s="48">
        <v>8.5878764982822045</v>
      </c>
      <c r="V25" s="48">
        <v>8.7795471903973219</v>
      </c>
      <c r="W25" s="48">
        <v>6.1511525987145355</v>
      </c>
      <c r="X25" s="48">
        <v>11.159614049578417</v>
      </c>
      <c r="Y25" s="48">
        <v>8.458647327749647</v>
      </c>
      <c r="Z25" s="48">
        <v>4.4550516925697252</v>
      </c>
      <c r="AA25" s="48" t="s">
        <v>90</v>
      </c>
      <c r="AB25" s="48" t="s">
        <v>90</v>
      </c>
      <c r="AC25" s="48" t="s">
        <v>90</v>
      </c>
      <c r="AD25" s="48">
        <v>13.168031421422331</v>
      </c>
      <c r="AE25" s="48" t="s">
        <v>90</v>
      </c>
      <c r="AF25" s="48">
        <v>7.664488640140446</v>
      </c>
      <c r="AG25" s="48">
        <v>6.0397972442402139</v>
      </c>
      <c r="AH25" s="48" t="s">
        <v>90</v>
      </c>
      <c r="AI25" s="48">
        <v>9.3858290684190955</v>
      </c>
      <c r="AJ25" s="48">
        <v>10.282741070793394</v>
      </c>
      <c r="AK25" s="48">
        <v>9.6913283775528747</v>
      </c>
      <c r="AL25" s="48">
        <v>8.2920999999999996</v>
      </c>
      <c r="AM25" s="48">
        <v>8.0377590304303332</v>
      </c>
      <c r="AN25" s="48">
        <v>11.565787668162965</v>
      </c>
      <c r="AO25" s="48">
        <v>2.1328553028345962</v>
      </c>
      <c r="AP25" s="48">
        <v>7.8791613371929774</v>
      </c>
      <c r="AQ25" s="48">
        <v>2.4521468929582477</v>
      </c>
      <c r="AR25" s="48">
        <v>5.6117761585268084</v>
      </c>
      <c r="AS25" s="48">
        <v>2.8982601705497681</v>
      </c>
      <c r="AT25" s="48">
        <v>0.2578943053424283</v>
      </c>
      <c r="AU25" s="48">
        <v>0.35689027676525081</v>
      </c>
      <c r="AV25" s="48">
        <v>3.5655592813863999</v>
      </c>
      <c r="AW25" s="48">
        <v>0.63519348025933486</v>
      </c>
      <c r="AX25" s="48">
        <v>0.6893178963407488</v>
      </c>
      <c r="AY25" s="48">
        <v>0.38994722724351932</v>
      </c>
      <c r="AZ25" s="48">
        <v>1.0004651413702674</v>
      </c>
      <c r="BA25" s="48">
        <v>1.4478047046275997</v>
      </c>
      <c r="BB25" s="48">
        <v>0.49025214988464516</v>
      </c>
      <c r="BC25" s="48">
        <v>6.1190869382236031</v>
      </c>
      <c r="BD25" s="48">
        <v>2.8296206098406493</v>
      </c>
      <c r="BE25" s="48">
        <v>0.49944363892753407</v>
      </c>
      <c r="BF25" s="48">
        <v>1.7364166032534061</v>
      </c>
      <c r="BG25" s="48">
        <v>1.6962200609330642</v>
      </c>
      <c r="BH25" s="48">
        <v>1.4990701596581968</v>
      </c>
      <c r="BI25" s="48">
        <v>3.3370757915028388</v>
      </c>
      <c r="BJ25" s="48">
        <v>0.21560000000000001</v>
      </c>
      <c r="BK25" s="48" t="s">
        <v>90</v>
      </c>
      <c r="BL25" s="48">
        <v>3.0192610989593449</v>
      </c>
      <c r="BM25" s="31"/>
      <c r="BN25" s="38">
        <v>0.75706662148673676</v>
      </c>
      <c r="BO25" s="48">
        <v>9.67</v>
      </c>
    </row>
    <row r="26" spans="10:67" x14ac:dyDescent="0.25">
      <c r="J26" s="30">
        <v>1981</v>
      </c>
      <c r="K26" s="48">
        <v>14.147151577700182</v>
      </c>
      <c r="L26" s="48">
        <v>11.851540119406451</v>
      </c>
      <c r="M26" s="48">
        <v>11.492898195943251</v>
      </c>
      <c r="N26" s="48">
        <v>12.542705348314467</v>
      </c>
      <c r="O26" s="48">
        <v>10.802430193384204</v>
      </c>
      <c r="P26" s="48">
        <v>11.545969619071622</v>
      </c>
      <c r="Q26" s="48">
        <v>9.6294354636051018</v>
      </c>
      <c r="R26" s="48">
        <v>4.8137469003141149</v>
      </c>
      <c r="S26" s="48">
        <v>13.110791166772165</v>
      </c>
      <c r="T26" s="48">
        <v>9.257337026136657</v>
      </c>
      <c r="U26" s="48">
        <v>8.1754176501646416</v>
      </c>
      <c r="V26" s="48">
        <v>8.7931242189348033</v>
      </c>
      <c r="W26" s="48">
        <v>5.7644098266602075</v>
      </c>
      <c r="X26" s="48">
        <v>11.480945517713444</v>
      </c>
      <c r="Y26" s="48">
        <v>8.159747976641599</v>
      </c>
      <c r="Z26" s="48">
        <v>4.067684612937434</v>
      </c>
      <c r="AA26" s="48" t="s">
        <v>90</v>
      </c>
      <c r="AB26" s="48" t="s">
        <v>90</v>
      </c>
      <c r="AC26" s="48" t="s">
        <v>90</v>
      </c>
      <c r="AD26" s="48">
        <v>12.999656967666738</v>
      </c>
      <c r="AE26" s="48" t="s">
        <v>90</v>
      </c>
      <c r="AF26" s="48">
        <v>7.3862652866731207</v>
      </c>
      <c r="AG26" s="48">
        <v>5.8923537571013105</v>
      </c>
      <c r="AH26" s="48" t="s">
        <v>90</v>
      </c>
      <c r="AI26" s="48">
        <v>7.9712479930028435</v>
      </c>
      <c r="AJ26" s="48">
        <v>9.9986987497387112</v>
      </c>
      <c r="AK26" s="48">
        <v>9.5242230103521592</v>
      </c>
      <c r="AL26" s="48">
        <v>8.1913</v>
      </c>
      <c r="AM26" s="48">
        <v>8.0778831116716976</v>
      </c>
      <c r="AN26" s="48">
        <v>10.607516692984484</v>
      </c>
      <c r="AO26" s="48">
        <v>2.0918795490402431</v>
      </c>
      <c r="AP26" s="48">
        <v>7.9722886294193271</v>
      </c>
      <c r="AQ26" s="48">
        <v>2.6354704202435384</v>
      </c>
      <c r="AR26" s="48">
        <v>5.8760507841224454</v>
      </c>
      <c r="AS26" s="48">
        <v>2.9614985307890631</v>
      </c>
      <c r="AT26" s="48">
        <v>0.24755577196459427</v>
      </c>
      <c r="AU26" s="48">
        <v>0.41617707996554792</v>
      </c>
      <c r="AV26" s="48">
        <v>3.9625551886347772</v>
      </c>
      <c r="AW26" s="48">
        <v>0.61094928132276671</v>
      </c>
      <c r="AX26" s="48">
        <v>0.92662984995135456</v>
      </c>
      <c r="AY26" s="48">
        <v>0.37831059085220647</v>
      </c>
      <c r="AZ26" s="48">
        <v>1.0344100323671301</v>
      </c>
      <c r="BA26" s="48">
        <v>1.706917274375892</v>
      </c>
      <c r="BB26" s="48">
        <v>0.49635718414025837</v>
      </c>
      <c r="BC26" s="48">
        <v>6.3137693616963269</v>
      </c>
      <c r="BD26" s="48">
        <v>2.9993813705546386</v>
      </c>
      <c r="BE26" s="48">
        <v>0.50484315089232701</v>
      </c>
      <c r="BF26" s="48">
        <v>1.8006970235925721</v>
      </c>
      <c r="BG26" s="48">
        <v>1.6275513964004782</v>
      </c>
      <c r="BH26" s="48">
        <v>1.4960827761507431</v>
      </c>
      <c r="BI26" s="48">
        <v>3.3531433939465627</v>
      </c>
      <c r="BJ26" s="48">
        <v>0.21560000000000001</v>
      </c>
      <c r="BK26" s="48" t="s">
        <v>90</v>
      </c>
      <c r="BL26" s="48">
        <v>2.9442539383631878</v>
      </c>
      <c r="BM26" s="31"/>
      <c r="BN26" s="38">
        <v>0.74535666960994218</v>
      </c>
      <c r="BO26" s="48">
        <v>8.41</v>
      </c>
    </row>
    <row r="27" spans="10:67" x14ac:dyDescent="0.25">
      <c r="J27" s="30">
        <v>1982</v>
      </c>
      <c r="K27" s="48">
        <v>14.115028259357279</v>
      </c>
      <c r="L27" s="48">
        <v>11.536874591172475</v>
      </c>
      <c r="M27" s="48">
        <v>12.764320121287064</v>
      </c>
      <c r="N27" s="48">
        <v>12.165363270097096</v>
      </c>
      <c r="O27" s="48">
        <v>10.872633222172349</v>
      </c>
      <c r="P27" s="48">
        <v>12.001218151479044</v>
      </c>
      <c r="Q27" s="48">
        <v>9.9940131607316669</v>
      </c>
      <c r="R27" s="48">
        <v>4.7155356097524743</v>
      </c>
      <c r="S27" s="48">
        <v>12.953999313817038</v>
      </c>
      <c r="T27" s="48">
        <v>8.4920851027078434</v>
      </c>
      <c r="U27" s="48">
        <v>7.8359879076120276</v>
      </c>
      <c r="V27" s="48">
        <v>8.7010742002835091</v>
      </c>
      <c r="W27" s="48">
        <v>5.9079098490872193</v>
      </c>
      <c r="X27" s="48">
        <v>11.672493371672227</v>
      </c>
      <c r="Y27" s="48">
        <v>7.9162626747187153</v>
      </c>
      <c r="Z27" s="48">
        <v>3.7601566631467787</v>
      </c>
      <c r="AA27" s="48" t="s">
        <v>90</v>
      </c>
      <c r="AB27" s="48" t="s">
        <v>90</v>
      </c>
      <c r="AC27" s="48" t="s">
        <v>90</v>
      </c>
      <c r="AD27" s="48">
        <v>13.074906362060192</v>
      </c>
      <c r="AE27" s="48" t="s">
        <v>90</v>
      </c>
      <c r="AF27" s="48">
        <v>7.2832839033677637</v>
      </c>
      <c r="AG27" s="48">
        <v>5.9341516070000733</v>
      </c>
      <c r="AH27" s="48" t="s">
        <v>90</v>
      </c>
      <c r="AI27" s="48">
        <v>7.8146912173618173</v>
      </c>
      <c r="AJ27" s="48">
        <v>9.7867930840000437</v>
      </c>
      <c r="AK27" s="48">
        <v>9.3628591786287725</v>
      </c>
      <c r="AL27" s="48">
        <v>7.9604999999999997</v>
      </c>
      <c r="AM27" s="48">
        <v>7.959763202415564</v>
      </c>
      <c r="AN27" s="48">
        <v>10.089863502706178</v>
      </c>
      <c r="AO27" s="48">
        <v>2.2120184751881964</v>
      </c>
      <c r="AP27" s="48">
        <v>8.8482049511670215</v>
      </c>
      <c r="AQ27" s="48">
        <v>2.4998243207116255</v>
      </c>
      <c r="AR27" s="48">
        <v>5.8362038338323448</v>
      </c>
      <c r="AS27" s="48">
        <v>2.8714518939778841</v>
      </c>
      <c r="AT27" s="48">
        <v>0.22661750187715254</v>
      </c>
      <c r="AU27" s="48">
        <v>0.33266636093255264</v>
      </c>
      <c r="AV27" s="48">
        <v>3.9272509942871006</v>
      </c>
      <c r="AW27" s="48">
        <v>0.61032209288938621</v>
      </c>
      <c r="AX27" s="48">
        <v>0.76137882479035968</v>
      </c>
      <c r="AY27" s="48">
        <v>0.37752558812593112</v>
      </c>
      <c r="AZ27" s="48">
        <v>1.0804384206687456</v>
      </c>
      <c r="BA27" s="48">
        <v>1.48799031247032</v>
      </c>
      <c r="BB27" s="48">
        <v>0.49638490578131284</v>
      </c>
      <c r="BC27" s="48">
        <v>6.4943911867800246</v>
      </c>
      <c r="BD27" s="48">
        <v>3.0106257506117009</v>
      </c>
      <c r="BE27" s="48">
        <v>0.48575809757713256</v>
      </c>
      <c r="BF27" s="48">
        <v>2.0329095959773853</v>
      </c>
      <c r="BG27" s="48">
        <v>1.6023740467623313</v>
      </c>
      <c r="BH27" s="48">
        <v>1.5740151638676017</v>
      </c>
      <c r="BI27" s="48">
        <v>3.271669665344652</v>
      </c>
      <c r="BJ27" s="48">
        <v>0.21559999999999999</v>
      </c>
      <c r="BK27" s="48" t="s">
        <v>90</v>
      </c>
      <c r="BL27" s="48">
        <v>2.9112323794705097</v>
      </c>
      <c r="BM27" s="31"/>
      <c r="BN27" s="38">
        <v>0.75055013406284987</v>
      </c>
      <c r="BO27" s="48">
        <v>7.1849999999999987</v>
      </c>
    </row>
    <row r="28" spans="10:67" x14ac:dyDescent="0.25">
      <c r="J28" s="30">
        <v>1983</v>
      </c>
      <c r="K28" s="48">
        <v>13.724472360055522</v>
      </c>
      <c r="L28" s="48">
        <v>11.53268122922983</v>
      </c>
      <c r="M28" s="48">
        <v>11.999206939792785</v>
      </c>
      <c r="N28" s="48">
        <v>12.2130887111808</v>
      </c>
      <c r="O28" s="48">
        <v>11.343292435533305</v>
      </c>
      <c r="P28" s="48">
        <v>11.876738225566836</v>
      </c>
      <c r="Q28" s="48">
        <v>10.331750279240591</v>
      </c>
      <c r="R28" s="48">
        <v>4.6662196540121004</v>
      </c>
      <c r="S28" s="48">
        <v>13.104767649384074</v>
      </c>
      <c r="T28" s="48">
        <v>9.1419715852353498</v>
      </c>
      <c r="U28" s="48">
        <v>7.1702279592794982</v>
      </c>
      <c r="V28" s="48">
        <v>8.9129484090440414</v>
      </c>
      <c r="W28" s="48">
        <v>5.6607893448511302</v>
      </c>
      <c r="X28" s="48">
        <v>11.468497230006493</v>
      </c>
      <c r="Y28" s="48">
        <v>8.1060298601148197</v>
      </c>
      <c r="Z28" s="48">
        <v>3.8356563814129516</v>
      </c>
      <c r="AA28" s="48" t="s">
        <v>90</v>
      </c>
      <c r="AB28" s="48" t="s">
        <v>90</v>
      </c>
      <c r="AC28" s="48" t="s">
        <v>90</v>
      </c>
      <c r="AD28" s="48">
        <v>12.781765998233347</v>
      </c>
      <c r="AE28" s="48" t="s">
        <v>90</v>
      </c>
      <c r="AF28" s="48">
        <v>7.2837847958832569</v>
      </c>
      <c r="AG28" s="48">
        <v>5.9429189912198686</v>
      </c>
      <c r="AH28" s="48" t="s">
        <v>90</v>
      </c>
      <c r="AI28" s="48">
        <v>7.7670362578283179</v>
      </c>
      <c r="AJ28" s="48">
        <v>9.2493342015008793</v>
      </c>
      <c r="AK28" s="48">
        <v>8.9120876315955275</v>
      </c>
      <c r="AL28" s="48">
        <v>7.7398000000000016</v>
      </c>
      <c r="AM28" s="48">
        <v>7.9102393000217814</v>
      </c>
      <c r="AN28" s="48">
        <v>10.030997628903741</v>
      </c>
      <c r="AO28" s="48">
        <v>2.2580023348111085</v>
      </c>
      <c r="AP28" s="48">
        <v>7.7671506469608307</v>
      </c>
      <c r="AQ28" s="48">
        <v>2.4228403872641691</v>
      </c>
      <c r="AR28" s="48" t="s">
        <v>90</v>
      </c>
      <c r="AS28" s="48">
        <v>2.9275661836876914</v>
      </c>
      <c r="AT28" s="48">
        <v>0.17865733449592544</v>
      </c>
      <c r="AU28" s="48">
        <v>0.31729604304944614</v>
      </c>
      <c r="AV28" s="48">
        <v>3.9226263154507621</v>
      </c>
      <c r="AW28" s="48">
        <v>0.7113663502325781</v>
      </c>
      <c r="AX28" s="48">
        <v>0.7650330392814324</v>
      </c>
      <c r="AY28" s="48">
        <v>0.36425817175102854</v>
      </c>
      <c r="AZ28" s="48">
        <v>1.1077334660737612</v>
      </c>
      <c r="BA28" s="48">
        <v>1.7435679407307627</v>
      </c>
      <c r="BB28" s="48">
        <v>0.49641419887025201</v>
      </c>
      <c r="BC28" s="48">
        <v>6.4741772322958182</v>
      </c>
      <c r="BD28" s="48">
        <v>3.2233962723342873</v>
      </c>
      <c r="BE28" s="48">
        <v>0.40741808023554749</v>
      </c>
      <c r="BF28" s="48">
        <v>2.4806919549127082</v>
      </c>
      <c r="BG28" s="48">
        <v>1.6544690707659275</v>
      </c>
      <c r="BH28" s="48">
        <v>1.6069309106501584</v>
      </c>
      <c r="BI28" s="48">
        <v>3.8228036178930016</v>
      </c>
      <c r="BJ28" s="48">
        <v>0.21560000000000001</v>
      </c>
      <c r="BK28" s="48" t="s">
        <v>90</v>
      </c>
      <c r="BL28" s="48">
        <v>2.8977425982378655</v>
      </c>
      <c r="BM28" s="31"/>
      <c r="BN28" s="38">
        <v>0.75140932674937144</v>
      </c>
      <c r="BO28" s="48">
        <v>7.294999999999999</v>
      </c>
    </row>
    <row r="29" spans="10:67" x14ac:dyDescent="0.25">
      <c r="J29" s="30">
        <v>1984</v>
      </c>
      <c r="K29" s="48">
        <v>13.117628513967661</v>
      </c>
      <c r="L29" s="48">
        <v>11.282324763302817</v>
      </c>
      <c r="M29" s="48">
        <v>12.430031588680858</v>
      </c>
      <c r="N29" s="48">
        <v>11.017808039565628</v>
      </c>
      <c r="O29" s="48">
        <v>11.324332680068103</v>
      </c>
      <c r="P29" s="48">
        <v>11.656602376082663</v>
      </c>
      <c r="Q29" s="48">
        <v>10.06231288515262</v>
      </c>
      <c r="R29" s="48">
        <v>4.8219650878712805</v>
      </c>
      <c r="S29" s="48">
        <v>12.678365099878283</v>
      </c>
      <c r="T29" s="48">
        <v>9.0369020318083138</v>
      </c>
      <c r="U29" s="48">
        <v>7.2959748891789067</v>
      </c>
      <c r="V29" s="48">
        <v>8.6097415876922785</v>
      </c>
      <c r="W29" s="48">
        <v>5.5654566143237698</v>
      </c>
      <c r="X29" s="48">
        <v>11.475852708904302</v>
      </c>
      <c r="Y29" s="48">
        <v>8.1869822972196502</v>
      </c>
      <c r="Z29" s="48">
        <v>3.9455066136458763</v>
      </c>
      <c r="AA29" s="48" t="s">
        <v>90</v>
      </c>
      <c r="AB29" s="48" t="s">
        <v>90</v>
      </c>
      <c r="AC29" s="48" t="s">
        <v>90</v>
      </c>
      <c r="AD29" s="48">
        <v>13.158504661616533</v>
      </c>
      <c r="AE29" s="48" t="s">
        <v>90</v>
      </c>
      <c r="AF29" s="48">
        <v>7.2376098732799719</v>
      </c>
      <c r="AG29" s="48">
        <v>6.5111925019930235</v>
      </c>
      <c r="AH29" s="48" t="s">
        <v>90</v>
      </c>
      <c r="AI29" s="48">
        <v>7.7553620342838814</v>
      </c>
      <c r="AJ29" s="48">
        <v>9.7074680979242469</v>
      </c>
      <c r="AK29" s="48">
        <v>9.032417814175739</v>
      </c>
      <c r="AL29" s="48">
        <v>7.6170000000000009</v>
      </c>
      <c r="AM29" s="48">
        <v>7.9365175393464078</v>
      </c>
      <c r="AN29" s="48">
        <v>9.5779439279373175</v>
      </c>
      <c r="AO29" s="48">
        <v>2.3296587878890835</v>
      </c>
      <c r="AP29" s="48">
        <v>6.9729225162233588</v>
      </c>
      <c r="AQ29" s="48">
        <v>2.4555320156646743</v>
      </c>
      <c r="AR29" s="48" t="s">
        <v>90</v>
      </c>
      <c r="AS29" s="48">
        <v>2.8728195758965089</v>
      </c>
      <c r="AT29" s="48">
        <v>0.17940037974998685</v>
      </c>
      <c r="AU29" s="48">
        <v>0.31337945940900974</v>
      </c>
      <c r="AV29" s="48">
        <v>4.1043902319682264</v>
      </c>
      <c r="AW29" s="48">
        <v>0.69933880223057865</v>
      </c>
      <c r="AX29" s="48">
        <v>0.61057325565015164</v>
      </c>
      <c r="AY29" s="48">
        <v>0.35371235499065218</v>
      </c>
      <c r="AZ29" s="48">
        <v>1.1693880583276846</v>
      </c>
      <c r="BA29" s="48">
        <v>1.6368735989922008</v>
      </c>
      <c r="BB29" s="48">
        <v>0.49644930737969839</v>
      </c>
      <c r="BC29" s="48">
        <v>6.4330747419146537</v>
      </c>
      <c r="BD29" s="48">
        <v>3.4907842439053343</v>
      </c>
      <c r="BE29" s="48">
        <v>0.41402448915307782</v>
      </c>
      <c r="BF29" s="48">
        <v>2.4034024684291242</v>
      </c>
      <c r="BG29" s="48">
        <v>1.6247613984302263</v>
      </c>
      <c r="BH29" s="48">
        <v>1.6148004545935088</v>
      </c>
      <c r="BI29" s="48">
        <v>3.8744368835019238</v>
      </c>
      <c r="BJ29" s="48">
        <v>0.21559999999999999</v>
      </c>
      <c r="BK29" s="48" t="s">
        <v>90</v>
      </c>
      <c r="BL29" s="48">
        <v>2.8945073027349419</v>
      </c>
      <c r="BM29" s="31"/>
      <c r="BN29" s="38">
        <v>0.74574936817381443</v>
      </c>
      <c r="BO29" s="48">
        <v>7.410000000000001</v>
      </c>
    </row>
    <row r="30" spans="10:67" x14ac:dyDescent="0.25">
      <c r="J30" s="30">
        <v>1985</v>
      </c>
      <c r="K30" s="48">
        <v>12.915045082636635</v>
      </c>
      <c r="L30" s="48">
        <v>10.767855852836217</v>
      </c>
      <c r="M30" s="48">
        <v>10.644528060857837</v>
      </c>
      <c r="N30" s="48">
        <v>11.085361947116885</v>
      </c>
      <c r="O30" s="48">
        <v>10.889606268712722</v>
      </c>
      <c r="P30" s="48">
        <v>11.561751307947906</v>
      </c>
      <c r="Q30" s="48">
        <v>9.955016458675388</v>
      </c>
      <c r="R30" s="48">
        <v>4.8757600486581953</v>
      </c>
      <c r="S30" s="48">
        <v>12.7239301158065</v>
      </c>
      <c r="T30" s="48">
        <v>8.5186446003995044</v>
      </c>
      <c r="U30" s="48">
        <v>7.6219790378346195</v>
      </c>
      <c r="V30" s="48">
        <v>8.4963558844235241</v>
      </c>
      <c r="W30" s="48">
        <v>5.6469020145746454</v>
      </c>
      <c r="X30" s="48">
        <v>11.566438031287907</v>
      </c>
      <c r="Y30" s="48">
        <v>8.2788790055687116</v>
      </c>
      <c r="Z30" s="48">
        <v>4.1799455000000005</v>
      </c>
      <c r="AA30" s="48" t="s">
        <v>90</v>
      </c>
      <c r="AB30" s="48" t="s">
        <v>90</v>
      </c>
      <c r="AC30" s="48" t="s">
        <v>90</v>
      </c>
      <c r="AD30" s="48">
        <v>13.116735357817898</v>
      </c>
      <c r="AE30" s="48" t="s">
        <v>90</v>
      </c>
      <c r="AF30" s="48">
        <v>7.250580924538685</v>
      </c>
      <c r="AG30" s="48">
        <v>5.5863445389869506</v>
      </c>
      <c r="AH30" s="48" t="s">
        <v>90</v>
      </c>
      <c r="AI30" s="48">
        <v>8.0366126684973498</v>
      </c>
      <c r="AJ30" s="48">
        <v>9.5544886550016823</v>
      </c>
      <c r="AK30" s="48">
        <v>8.998877287491263</v>
      </c>
      <c r="AL30" s="48">
        <v>7.3998999999999997</v>
      </c>
      <c r="AM30" s="48">
        <v>7.7199376683990719</v>
      </c>
      <c r="AN30" s="48">
        <v>8.8159171718373219</v>
      </c>
      <c r="AO30" s="48">
        <v>2.3839498505451062</v>
      </c>
      <c r="AP30" s="48">
        <v>5.6727146217066196</v>
      </c>
      <c r="AQ30" s="48">
        <v>2.5165818969724758</v>
      </c>
      <c r="AR30" s="48" t="s">
        <v>90</v>
      </c>
      <c r="AS30" s="48">
        <v>2.8427644203312394</v>
      </c>
      <c r="AT30" s="48">
        <v>0.16937498637290521</v>
      </c>
      <c r="AU30" s="48">
        <v>0.32706818640088725</v>
      </c>
      <c r="AV30" s="48">
        <v>3.9401087250519629</v>
      </c>
      <c r="AW30" s="48">
        <v>0.70493189655979493</v>
      </c>
      <c r="AX30" s="48">
        <v>0.60226730084289304</v>
      </c>
      <c r="AY30" s="48">
        <v>0.34689622845280099</v>
      </c>
      <c r="AZ30" s="48">
        <v>1.0744706523271963</v>
      </c>
      <c r="BA30" s="48">
        <v>1.73656574172501</v>
      </c>
      <c r="BB30" s="48">
        <v>0.51249288779949131</v>
      </c>
      <c r="BC30" s="48">
        <v>6.3486181925259677</v>
      </c>
      <c r="BD30" s="48">
        <v>3.6034395967510502</v>
      </c>
      <c r="BE30" s="48">
        <v>0.42486690570155083</v>
      </c>
      <c r="BF30" s="48">
        <v>2.588076689009156</v>
      </c>
      <c r="BG30" s="48">
        <v>1.3258186355814472</v>
      </c>
      <c r="BH30" s="48">
        <v>1.6714207750156675</v>
      </c>
      <c r="BI30" s="48">
        <v>1.6050481709612343</v>
      </c>
      <c r="BJ30" s="48">
        <v>0.21560000000000001</v>
      </c>
      <c r="BK30" s="48" t="s">
        <v>90</v>
      </c>
      <c r="BL30" s="48">
        <v>2.7820276304568075</v>
      </c>
      <c r="BM30" s="31"/>
      <c r="BN30" s="38">
        <v>0.75325567280349903</v>
      </c>
      <c r="BO30" s="48">
        <v>7.875</v>
      </c>
    </row>
    <row r="31" spans="10:67" x14ac:dyDescent="0.25">
      <c r="J31" s="30">
        <v>1986</v>
      </c>
      <c r="K31" s="48">
        <v>12.57121156339046</v>
      </c>
      <c r="L31" s="48">
        <v>10.039689012704672</v>
      </c>
      <c r="M31" s="48">
        <v>10.385010140606438</v>
      </c>
      <c r="N31" s="48">
        <v>11.108329440481873</v>
      </c>
      <c r="O31" s="48">
        <v>11.1733411296253</v>
      </c>
      <c r="P31" s="48">
        <v>11.239827941194154</v>
      </c>
      <c r="Q31" s="48">
        <v>10.056614112438677</v>
      </c>
      <c r="R31" s="48">
        <v>5.1652168647490244</v>
      </c>
      <c r="S31" s="48">
        <v>12.400019941304667</v>
      </c>
      <c r="T31" s="48">
        <v>6.9980999290417047</v>
      </c>
      <c r="U31" s="48">
        <v>7.4207741185749958</v>
      </c>
      <c r="V31" s="48">
        <v>8.5911876470770707</v>
      </c>
      <c r="W31" s="48">
        <v>5.9111649892025158</v>
      </c>
      <c r="X31" s="48">
        <v>11.347603477451081</v>
      </c>
      <c r="Y31" s="48">
        <v>8.3054996043385358</v>
      </c>
      <c r="Z31" s="48">
        <v>4.2552386976358347</v>
      </c>
      <c r="AA31" s="48" t="s">
        <v>90</v>
      </c>
      <c r="AB31" s="48" t="s">
        <v>90</v>
      </c>
      <c r="AC31" s="48" t="s">
        <v>90</v>
      </c>
      <c r="AD31" s="48">
        <v>13.138553850571775</v>
      </c>
      <c r="AE31" s="48" t="s">
        <v>90</v>
      </c>
      <c r="AF31" s="48">
        <v>7.4505894243604249</v>
      </c>
      <c r="AG31" s="48">
        <v>3.4061488125304056</v>
      </c>
      <c r="AH31" s="48" t="s">
        <v>90</v>
      </c>
      <c r="AI31" s="48">
        <v>8.0076445184478402</v>
      </c>
      <c r="AJ31" s="48">
        <v>9.5529958365938246</v>
      </c>
      <c r="AK31" s="48">
        <v>9.234287864424914</v>
      </c>
      <c r="AL31" s="48">
        <v>7.313299999999999</v>
      </c>
      <c r="AM31" s="48">
        <v>7.5749361196032696</v>
      </c>
      <c r="AN31" s="48">
        <v>8.9250863946005108</v>
      </c>
      <c r="AO31" s="48">
        <v>2.6079594020908452</v>
      </c>
      <c r="AP31" s="48">
        <v>5.4606064808382522</v>
      </c>
      <c r="AQ31" s="48">
        <v>2.5423786164111966</v>
      </c>
      <c r="AR31" s="48" t="s">
        <v>90</v>
      </c>
      <c r="AS31" s="48">
        <v>3.0381996308871484</v>
      </c>
      <c r="AT31" s="48">
        <v>0.15924118796199477</v>
      </c>
      <c r="AU31" s="48">
        <v>0.41665410742620318</v>
      </c>
      <c r="AV31" s="48">
        <v>4.2464799699183091</v>
      </c>
      <c r="AW31" s="48">
        <v>0.70337658377277512</v>
      </c>
      <c r="AX31" s="48">
        <v>0.52526622433609493</v>
      </c>
      <c r="AY31" s="48">
        <v>0.3522778729167908</v>
      </c>
      <c r="AZ31" s="48">
        <v>1.1291752493170297</v>
      </c>
      <c r="BA31" s="48">
        <v>1.6575381023060494</v>
      </c>
      <c r="BB31" s="48">
        <v>0.51251273705732614</v>
      </c>
      <c r="BC31" s="48">
        <v>6.6873759679859432</v>
      </c>
      <c r="BD31" s="48">
        <v>3.6462531421893978</v>
      </c>
      <c r="BE31" s="48">
        <v>0.39762272131041992</v>
      </c>
      <c r="BF31" s="48">
        <v>2.345920756724059</v>
      </c>
      <c r="BG31" s="48">
        <v>1.2144711191824653</v>
      </c>
      <c r="BH31" s="48">
        <v>1.7070838506103869</v>
      </c>
      <c r="BI31" s="48">
        <v>1.616011240164497</v>
      </c>
      <c r="BJ31" s="48">
        <v>0.21560000000000001</v>
      </c>
      <c r="BK31" s="48" t="s">
        <v>90</v>
      </c>
      <c r="BL31" s="48">
        <v>2.6243904258718991</v>
      </c>
      <c r="BM31" s="31"/>
      <c r="BN31" s="38">
        <v>0.75463837639670062</v>
      </c>
      <c r="BO31" s="48">
        <v>7.6850000000000005</v>
      </c>
    </row>
    <row r="32" spans="10:67" x14ac:dyDescent="0.25">
      <c r="J32" s="30">
        <v>1987</v>
      </c>
      <c r="K32" s="48">
        <v>12.420120187925971</v>
      </c>
      <c r="L32" s="48">
        <v>9.689685216830858</v>
      </c>
      <c r="M32" s="48">
        <v>9.5801070396950827</v>
      </c>
      <c r="N32" s="48">
        <v>11.232676678975407</v>
      </c>
      <c r="O32" s="48">
        <v>11.133707845250788</v>
      </c>
      <c r="P32" s="48">
        <v>11.616676903658126</v>
      </c>
      <c r="Q32" s="48">
        <v>9.6690371907485311</v>
      </c>
      <c r="R32" s="48">
        <v>5.3446073175359734</v>
      </c>
      <c r="S32" s="48">
        <v>12.502082692322176</v>
      </c>
      <c r="T32" s="48">
        <v>7.7499568917114985</v>
      </c>
      <c r="U32" s="48">
        <v>7.3108115205784001</v>
      </c>
      <c r="V32" s="48">
        <v>8.2856826956087914</v>
      </c>
      <c r="W32" s="48">
        <v>5.8035782581054534</v>
      </c>
      <c r="X32" s="48">
        <v>11.351900921095634</v>
      </c>
      <c r="Y32" s="48">
        <v>7.4153191778275565</v>
      </c>
      <c r="Z32" s="48">
        <v>4.408326677679125</v>
      </c>
      <c r="AA32" s="48" t="s">
        <v>90</v>
      </c>
      <c r="AB32" s="48" t="s">
        <v>90</v>
      </c>
      <c r="AC32" s="48" t="s">
        <v>90</v>
      </c>
      <c r="AD32" s="48">
        <v>12.401191372464924</v>
      </c>
      <c r="AE32" s="48" t="s">
        <v>90</v>
      </c>
      <c r="AF32" s="48">
        <v>5.3437466339700173</v>
      </c>
      <c r="AG32" s="48">
        <v>3.1368297083894521</v>
      </c>
      <c r="AH32" s="48" t="s">
        <v>90</v>
      </c>
      <c r="AI32" s="48">
        <v>8.0340513648285565</v>
      </c>
      <c r="AJ32" s="48">
        <v>9.2366754145337708</v>
      </c>
      <c r="AK32" s="48">
        <v>9.3125049087477354</v>
      </c>
      <c r="AL32" s="48">
        <v>7.1674999999999995</v>
      </c>
      <c r="AM32" s="48">
        <v>7.4917209262530493</v>
      </c>
      <c r="AN32" s="48">
        <v>8.8319426383907853</v>
      </c>
      <c r="AO32" s="48">
        <v>2.4998431318748673</v>
      </c>
      <c r="AP32" s="48">
        <v>5.4699131566215851</v>
      </c>
      <c r="AQ32" s="48">
        <v>2.7119785140718617</v>
      </c>
      <c r="AR32" s="48" t="s">
        <v>90</v>
      </c>
      <c r="AS32" s="48">
        <v>3.3291481280673922</v>
      </c>
      <c r="AT32" s="48">
        <v>0.15469130574159234</v>
      </c>
      <c r="AU32" s="48">
        <v>0.4488014456190621</v>
      </c>
      <c r="AV32" s="48">
        <v>4.3680743144259191</v>
      </c>
      <c r="AW32" s="48">
        <v>0.60298126450816025</v>
      </c>
      <c r="AX32" s="48">
        <v>0.55366435620416621</v>
      </c>
      <c r="AY32" s="48">
        <v>0.33005770165118825</v>
      </c>
      <c r="AZ32" s="48">
        <v>1.1962809762055671</v>
      </c>
      <c r="BA32" s="48">
        <v>1.867790549215598</v>
      </c>
      <c r="BB32" s="48">
        <v>0.50640360347397595</v>
      </c>
      <c r="BC32" s="48">
        <v>6.3855536348911048</v>
      </c>
      <c r="BD32" s="48">
        <v>3.7258873007712685</v>
      </c>
      <c r="BE32" s="48">
        <v>0.38609879163945032</v>
      </c>
      <c r="BF32" s="48">
        <v>2.5646364497878058</v>
      </c>
      <c r="BG32" s="48">
        <v>1.3284211600312619</v>
      </c>
      <c r="BH32" s="48">
        <v>1.774309223996724</v>
      </c>
      <c r="BI32" s="48">
        <v>1.7334447536411097</v>
      </c>
      <c r="BJ32" s="48">
        <v>0.21560000000000001</v>
      </c>
      <c r="BK32" s="48" t="s">
        <v>90</v>
      </c>
      <c r="BL32" s="48">
        <v>2.5910116019464464</v>
      </c>
      <c r="BM32" s="31"/>
      <c r="BN32" s="38">
        <v>0.74975170672861913</v>
      </c>
      <c r="BO32" s="48">
        <v>7.8249999999999993</v>
      </c>
    </row>
    <row r="33" spans="10:67" x14ac:dyDescent="0.25">
      <c r="J33" s="30">
        <v>1988</v>
      </c>
      <c r="K33" s="48">
        <v>12.435652870835828</v>
      </c>
      <c r="L33" s="48">
        <v>9.4143226748822286</v>
      </c>
      <c r="M33" s="48">
        <v>10.098367635285486</v>
      </c>
      <c r="N33" s="48">
        <v>10.625679743526725</v>
      </c>
      <c r="O33" s="48">
        <v>11.339312767471689</v>
      </c>
      <c r="P33" s="48">
        <v>11.109165625611624</v>
      </c>
      <c r="Q33" s="48">
        <v>9.8309124201667224</v>
      </c>
      <c r="R33" s="48">
        <v>5.6173482668963359</v>
      </c>
      <c r="S33" s="48">
        <v>12.308985524019857</v>
      </c>
      <c r="T33" s="48">
        <v>8.0051137891336648</v>
      </c>
      <c r="U33" s="48">
        <v>7.6322399603904678</v>
      </c>
      <c r="V33" s="48">
        <v>8.2902783852318596</v>
      </c>
      <c r="W33" s="48">
        <v>6.0041076937803268</v>
      </c>
      <c r="X33" s="48">
        <v>11.377983489488988</v>
      </c>
      <c r="Y33" s="48">
        <v>7.7609968827159443</v>
      </c>
      <c r="Z33" s="48">
        <v>4.4753171757801891</v>
      </c>
      <c r="AA33" s="48">
        <v>8.828448800591028</v>
      </c>
      <c r="AB33" s="48" t="s">
        <v>90</v>
      </c>
      <c r="AC33" s="48" t="s">
        <v>90</v>
      </c>
      <c r="AD33" s="48">
        <v>12.124400079236279</v>
      </c>
      <c r="AE33" s="48" t="s">
        <v>90</v>
      </c>
      <c r="AF33" s="48">
        <v>7.597048610362048</v>
      </c>
      <c r="AG33" s="48">
        <v>3.5031553131568387</v>
      </c>
      <c r="AH33" s="48" t="s">
        <v>90</v>
      </c>
      <c r="AI33" s="48">
        <v>7.8814248987740729</v>
      </c>
      <c r="AJ33" s="48">
        <v>9.7653313705485925</v>
      </c>
      <c r="AK33" s="48">
        <v>8.5960444041930373</v>
      </c>
      <c r="AL33" s="48">
        <v>7.2449000000000003</v>
      </c>
      <c r="AM33" s="48">
        <v>7.3090351628174446</v>
      </c>
      <c r="AN33" s="48">
        <v>7.946719190084595</v>
      </c>
      <c r="AO33" s="48">
        <v>2.6220756693644089</v>
      </c>
      <c r="AP33" s="48">
        <v>5.9072879504594464</v>
      </c>
      <c r="AQ33" s="48">
        <v>2.6964090694726521</v>
      </c>
      <c r="AR33" s="48">
        <v>5.1900974359087986</v>
      </c>
      <c r="AS33" s="48">
        <v>3.9268691445637542</v>
      </c>
      <c r="AT33" s="48">
        <v>0.23928131122351903</v>
      </c>
      <c r="AU33" s="48">
        <v>0.44609188786175069</v>
      </c>
      <c r="AV33" s="48">
        <v>4.5607537624384955</v>
      </c>
      <c r="AW33" s="48">
        <v>0.60039454179876817</v>
      </c>
      <c r="AX33" s="48">
        <v>0.44505560482954371</v>
      </c>
      <c r="AY33" s="48">
        <v>0.35044768541815091</v>
      </c>
      <c r="AZ33" s="48">
        <v>1.4146368313296105</v>
      </c>
      <c r="BA33" s="48">
        <v>1.8418743527253802</v>
      </c>
      <c r="BB33" s="48">
        <v>0.50643161273872606</v>
      </c>
      <c r="BC33" s="48">
        <v>6.7285190330275215</v>
      </c>
      <c r="BD33" s="48">
        <v>3.8140370780421882</v>
      </c>
      <c r="BE33" s="48">
        <v>0.40674470590852041</v>
      </c>
      <c r="BF33" s="48">
        <v>2.2431129343890293</v>
      </c>
      <c r="BG33" s="48">
        <v>1.354856818700741</v>
      </c>
      <c r="BH33" s="48">
        <v>1.8025417679222362</v>
      </c>
      <c r="BI33" s="48">
        <v>2.3634228586462527</v>
      </c>
      <c r="BJ33" s="48">
        <v>0.21559999999999999</v>
      </c>
      <c r="BK33" s="48" t="s">
        <v>90</v>
      </c>
      <c r="BL33" s="48">
        <v>2.6366488359083657</v>
      </c>
      <c r="BM33" s="31"/>
      <c r="BN33" s="38">
        <v>0.70970016382398926</v>
      </c>
      <c r="BO33" s="48">
        <v>7.4349999999999987</v>
      </c>
    </row>
    <row r="34" spans="10:67" x14ac:dyDescent="0.25">
      <c r="J34" s="30">
        <v>1989</v>
      </c>
      <c r="K34" s="48">
        <v>12.619576846666122</v>
      </c>
      <c r="L34" s="48">
        <v>9.0681448929218096</v>
      </c>
      <c r="M34" s="48">
        <v>11.534776705168563</v>
      </c>
      <c r="N34" s="48">
        <v>10.527398601251578</v>
      </c>
      <c r="O34" s="48">
        <v>11.533814197091878</v>
      </c>
      <c r="P34" s="48">
        <v>10.348043125039867</v>
      </c>
      <c r="Q34" s="48">
        <v>9.64806052161412</v>
      </c>
      <c r="R34" s="48">
        <v>5.9142148297278396</v>
      </c>
      <c r="S34" s="48">
        <v>12.320504468501436</v>
      </c>
      <c r="T34" s="48">
        <v>8.0940509577818833</v>
      </c>
      <c r="U34" s="48">
        <v>7.9902862469038576</v>
      </c>
      <c r="V34" s="48">
        <v>8.1973723807478436</v>
      </c>
      <c r="W34" s="48">
        <v>6.1348961738104295</v>
      </c>
      <c r="X34" s="48">
        <v>11.270645623571054</v>
      </c>
      <c r="Y34" s="48">
        <v>7.8173602067015073</v>
      </c>
      <c r="Z34" s="48">
        <v>4.32391018964704</v>
      </c>
      <c r="AA34" s="48">
        <v>9.0644612353428524</v>
      </c>
      <c r="AB34" s="48" t="s">
        <v>90</v>
      </c>
      <c r="AC34" s="48" t="s">
        <v>90</v>
      </c>
      <c r="AD34" s="48">
        <v>12.903729395228069</v>
      </c>
      <c r="AE34" s="48" t="s">
        <v>90</v>
      </c>
      <c r="AF34" s="48">
        <v>6.3760082218450149</v>
      </c>
      <c r="AG34" s="48">
        <v>3.7190053429466565</v>
      </c>
      <c r="AH34" s="48" t="s">
        <v>90</v>
      </c>
      <c r="AI34" s="48">
        <v>7.7821709279773232</v>
      </c>
      <c r="AJ34" s="48">
        <v>9.6285410246307315</v>
      </c>
      <c r="AK34" s="48">
        <v>8.8010524379779209</v>
      </c>
      <c r="AL34" s="48">
        <v>7.0623999999999985</v>
      </c>
      <c r="AM34" s="48">
        <v>7.1323830743011536</v>
      </c>
      <c r="AN34" s="48">
        <v>7.4878227066995491</v>
      </c>
      <c r="AO34" s="48">
        <v>3.5432839780507712</v>
      </c>
      <c r="AP34" s="48">
        <v>5.7651452810425869</v>
      </c>
      <c r="AQ34" s="48">
        <v>3.0698889944242356</v>
      </c>
      <c r="AR34" s="48">
        <v>5.3116492310460517</v>
      </c>
      <c r="AS34" s="48">
        <v>3.608136799611827</v>
      </c>
      <c r="AT34" s="48">
        <v>0.22446741031604578</v>
      </c>
      <c r="AU34" s="48">
        <v>0.4193939823801619</v>
      </c>
      <c r="AV34" s="48">
        <v>4.6059231770841667</v>
      </c>
      <c r="AW34" s="48">
        <v>0.59198391342188206</v>
      </c>
      <c r="AX34" s="48">
        <v>0.45504425205969512</v>
      </c>
      <c r="AY34" s="48">
        <v>0.33261012132358131</v>
      </c>
      <c r="AZ34" s="48">
        <v>1.4161682513893314</v>
      </c>
      <c r="BA34" s="48">
        <v>1.9059304459626256</v>
      </c>
      <c r="BB34" s="48">
        <v>0.5126463112555677</v>
      </c>
      <c r="BC34" s="48">
        <v>7.1716323365398296</v>
      </c>
      <c r="BD34" s="48">
        <v>3.844307395337339</v>
      </c>
      <c r="BE34" s="48">
        <v>0.43054606594229472</v>
      </c>
      <c r="BF34" s="48">
        <v>2.2147168469077836</v>
      </c>
      <c r="BG34" s="48">
        <v>1.267953985359118</v>
      </c>
      <c r="BH34" s="48">
        <v>1.8713754199468484</v>
      </c>
      <c r="BI34" s="48">
        <v>2.7051017941084434</v>
      </c>
      <c r="BJ34" s="48">
        <v>0.2165</v>
      </c>
      <c r="BK34" s="48" t="s">
        <v>90</v>
      </c>
      <c r="BL34" s="48">
        <v>2.636689153718367</v>
      </c>
      <c r="BM34" s="31"/>
      <c r="BN34" s="38">
        <v>0.70783011157252074</v>
      </c>
      <c r="BO34" s="48">
        <v>7.0750000000000002</v>
      </c>
    </row>
    <row r="35" spans="10:67" x14ac:dyDescent="0.25">
      <c r="J35" s="30">
        <v>1990</v>
      </c>
      <c r="K35" s="48">
        <v>12.3977457998711</v>
      </c>
      <c r="L35" s="48">
        <v>9.1209664058922133</v>
      </c>
      <c r="M35" s="48">
        <v>11.410223815801517</v>
      </c>
      <c r="N35" s="48">
        <v>10.327839580476722</v>
      </c>
      <c r="O35" s="48">
        <v>11.545325800518851</v>
      </c>
      <c r="P35" s="48">
        <v>10.828178335372822</v>
      </c>
      <c r="Q35" s="48">
        <v>9.8328314785737767</v>
      </c>
      <c r="R35" s="48">
        <v>6.0755247362666029</v>
      </c>
      <c r="S35" s="48">
        <v>12.526931424500328</v>
      </c>
      <c r="T35" s="48">
        <v>8.2938627936979206</v>
      </c>
      <c r="U35" s="48">
        <v>8.2992741866144168</v>
      </c>
      <c r="V35" s="48">
        <v>8.1124683296498041</v>
      </c>
      <c r="W35" s="48">
        <v>6.0810518573874504</v>
      </c>
      <c r="X35" s="48">
        <v>10.586646162949718</v>
      </c>
      <c r="Y35" s="48">
        <v>7.7625629847581434</v>
      </c>
      <c r="Z35" s="48">
        <v>4.330417307776143</v>
      </c>
      <c r="AA35" s="48">
        <v>9.1313887422887419</v>
      </c>
      <c r="AB35" s="48" t="s">
        <v>90</v>
      </c>
      <c r="AC35" s="48" t="s">
        <v>90</v>
      </c>
      <c r="AD35" s="48">
        <v>12.857268387716509</v>
      </c>
      <c r="AE35" s="48" t="s">
        <v>90</v>
      </c>
      <c r="AF35" s="48">
        <v>6.8015851533688432</v>
      </c>
      <c r="AG35" s="48">
        <v>5.4045087952034754</v>
      </c>
      <c r="AH35" s="48" t="s">
        <v>90</v>
      </c>
      <c r="AI35" s="48">
        <v>7.5772124661488558</v>
      </c>
      <c r="AJ35" s="48">
        <v>8.780248876686521</v>
      </c>
      <c r="AK35" s="48">
        <v>8.6575748174879461</v>
      </c>
      <c r="AL35" s="48">
        <v>6.7810999999999986</v>
      </c>
      <c r="AM35" s="48">
        <v>7.1807457457479726</v>
      </c>
      <c r="AN35" s="48">
        <v>8.0904993714925002</v>
      </c>
      <c r="AO35" s="48">
        <v>3.3928180970963266</v>
      </c>
      <c r="AP35" s="48">
        <v>5.5885751634247542</v>
      </c>
      <c r="AQ35" s="48">
        <v>2.9599016750520573</v>
      </c>
      <c r="AR35" s="48">
        <v>5.1271429365984131</v>
      </c>
      <c r="AS35" s="48">
        <v>3.6765110598229902</v>
      </c>
      <c r="AT35" s="48">
        <v>0.23201543032102931</v>
      </c>
      <c r="AU35" s="48">
        <v>0.42839461424705155</v>
      </c>
      <c r="AV35" s="48">
        <v>4.6836476292344846</v>
      </c>
      <c r="AW35" s="48">
        <v>0.59041025546846604</v>
      </c>
      <c r="AX35" s="48">
        <v>0.65021968620705428</v>
      </c>
      <c r="AY35" s="48">
        <v>0.35105721259474915</v>
      </c>
      <c r="AZ35" s="48">
        <v>1.4444185501956532</v>
      </c>
      <c r="BA35" s="48">
        <v>1.9188349458918392</v>
      </c>
      <c r="BB35" s="48">
        <v>0.60070014083385637</v>
      </c>
      <c r="BC35" s="48">
        <v>7.2290185811723804</v>
      </c>
      <c r="BD35" s="48">
        <v>3.8840934541679464</v>
      </c>
      <c r="BE35" s="48">
        <v>0.48399508326280266</v>
      </c>
      <c r="BF35" s="48">
        <v>2.4406613224794449</v>
      </c>
      <c r="BG35" s="48">
        <v>1.2532814005061739</v>
      </c>
      <c r="BH35" s="48">
        <v>1.9117804382312114</v>
      </c>
      <c r="BI35" s="48">
        <v>3.5062815193698813</v>
      </c>
      <c r="BJ35" s="48">
        <v>0.21785000000000004</v>
      </c>
      <c r="BK35" s="48" t="s">
        <v>90</v>
      </c>
      <c r="BL35" s="48">
        <v>2.7582974891049714</v>
      </c>
      <c r="BM35" s="31"/>
      <c r="BN35" s="38">
        <v>0.69413161162955983</v>
      </c>
      <c r="BO35" s="48">
        <v>6.86</v>
      </c>
    </row>
    <row r="36" spans="10:67" x14ac:dyDescent="0.25">
      <c r="J36" s="30">
        <v>1991</v>
      </c>
      <c r="K36" s="48">
        <v>11.716276902091604</v>
      </c>
      <c r="L36" s="48">
        <v>9.0535298680604637</v>
      </c>
      <c r="M36" s="48">
        <v>11.21017479355617</v>
      </c>
      <c r="N36" s="48">
        <v>10.324797374015098</v>
      </c>
      <c r="O36" s="48">
        <v>11.708202285867831</v>
      </c>
      <c r="P36" s="48">
        <v>10.168633755464366</v>
      </c>
      <c r="Q36" s="48">
        <v>9.7572419348391897</v>
      </c>
      <c r="R36" s="48">
        <v>6.0473568929897521</v>
      </c>
      <c r="S36" s="48">
        <v>11.690392702822637</v>
      </c>
      <c r="T36" s="48">
        <v>8.2189186850760478</v>
      </c>
      <c r="U36" s="48">
        <v>8.4506401093430856</v>
      </c>
      <c r="V36" s="48">
        <v>8.2156968028234125</v>
      </c>
      <c r="W36" s="48">
        <v>6.115825798877017</v>
      </c>
      <c r="X36" s="48">
        <v>10.499434156825666</v>
      </c>
      <c r="Y36" s="48">
        <v>7.7573046489350075</v>
      </c>
      <c r="Z36" s="48">
        <v>4.2769232974029112</v>
      </c>
      <c r="AA36" s="48">
        <v>7.5762551203899582</v>
      </c>
      <c r="AB36" s="48" t="s">
        <v>90</v>
      </c>
      <c r="AC36" s="48" t="s">
        <v>90</v>
      </c>
      <c r="AD36" s="48">
        <v>12.318920614320968</v>
      </c>
      <c r="AE36" s="48" t="s">
        <v>90</v>
      </c>
      <c r="AF36" s="48">
        <v>6.8180280272749156</v>
      </c>
      <c r="AG36" s="48">
        <v>5.810042397828088</v>
      </c>
      <c r="AH36" s="48" t="s">
        <v>90</v>
      </c>
      <c r="AI36" s="48">
        <v>7.7167295157179892</v>
      </c>
      <c r="AJ36" s="48">
        <v>8.0061719879208386</v>
      </c>
      <c r="AK36" s="48">
        <v>8.573617765970198</v>
      </c>
      <c r="AL36" s="48">
        <v>6.4793000000000003</v>
      </c>
      <c r="AM36" s="48">
        <v>6.7633168976943248</v>
      </c>
      <c r="AN36" s="48">
        <v>8.5661191687845015</v>
      </c>
      <c r="AO36" s="48">
        <v>3.5831741062754778</v>
      </c>
      <c r="AP36" s="48">
        <v>4.5137103025032594</v>
      </c>
      <c r="AQ36" s="48">
        <v>3.0028987328341841</v>
      </c>
      <c r="AR36" s="48">
        <v>5.1656811421668936</v>
      </c>
      <c r="AS36" s="48">
        <v>3.8355722989045886</v>
      </c>
      <c r="AT36" s="48">
        <v>0.22214566590407742</v>
      </c>
      <c r="AU36" s="48">
        <v>0.48075789433558774</v>
      </c>
      <c r="AV36" s="48">
        <v>4.6082453659584202</v>
      </c>
      <c r="AW36" s="48">
        <v>0.50029316240952482</v>
      </c>
      <c r="AX36" s="48">
        <v>0.77814900362921369</v>
      </c>
      <c r="AY36" s="48">
        <v>0.33178804621437724</v>
      </c>
      <c r="AZ36" s="48">
        <v>1.5061052354414972</v>
      </c>
      <c r="BA36" s="48">
        <v>1.8054346314325453</v>
      </c>
      <c r="BB36" s="48">
        <v>0.60074905951855639</v>
      </c>
      <c r="BC36" s="48">
        <v>7.4235188378553083</v>
      </c>
      <c r="BD36" s="48">
        <v>3.9237013937177934</v>
      </c>
      <c r="BE36" s="48">
        <v>0.46845968057648607</v>
      </c>
      <c r="BF36" s="48">
        <v>2.3708281024324172</v>
      </c>
      <c r="BG36" s="48">
        <v>1.387141025353255</v>
      </c>
      <c r="BH36" s="48">
        <v>1.8889666928284119</v>
      </c>
      <c r="BI36" s="48">
        <v>3.6232113472028957</v>
      </c>
      <c r="BJ36" s="48">
        <v>0.21965000000000001</v>
      </c>
      <c r="BK36" s="48" t="s">
        <v>90</v>
      </c>
      <c r="BL36" s="48">
        <v>2.7533694967837907</v>
      </c>
      <c r="BM36" s="31"/>
      <c r="BN36" s="38">
        <v>0.68600234921564773</v>
      </c>
      <c r="BO36" s="48">
        <v>6.580000000000001</v>
      </c>
    </row>
    <row r="37" spans="10:67" x14ac:dyDescent="0.25">
      <c r="J37" s="30">
        <v>1992</v>
      </c>
      <c r="K37" s="48">
        <v>11.671792820705294</v>
      </c>
      <c r="L37" s="48">
        <v>8.922398281934619</v>
      </c>
      <c r="M37" s="48">
        <v>10.98460047806407</v>
      </c>
      <c r="N37" s="48">
        <v>9.8610368596956981</v>
      </c>
      <c r="O37" s="48">
        <v>11.26945878696135</v>
      </c>
      <c r="P37" s="48">
        <v>10.336621050051475</v>
      </c>
      <c r="Q37" s="48">
        <v>9.9049765397496401</v>
      </c>
      <c r="R37" s="48">
        <v>5.9684698438698449</v>
      </c>
      <c r="S37" s="48">
        <v>11.615717137490151</v>
      </c>
      <c r="T37" s="48">
        <v>8.1123561065950476</v>
      </c>
      <c r="U37" s="48">
        <v>8.7781369617886771</v>
      </c>
      <c r="V37" s="48">
        <v>8.2146178205892717</v>
      </c>
      <c r="W37" s="48">
        <v>6.1251552383026526</v>
      </c>
      <c r="X37" s="48">
        <v>10.003135235791694</v>
      </c>
      <c r="Y37" s="48">
        <v>7.4475191567760719</v>
      </c>
      <c r="Z37" s="48">
        <v>4.1779577540946331</v>
      </c>
      <c r="AA37" s="48">
        <v>8.1678162210493319</v>
      </c>
      <c r="AB37" s="48">
        <v>9.2607122494731229</v>
      </c>
      <c r="AC37" s="48">
        <v>5.1072976924517812</v>
      </c>
      <c r="AD37" s="48">
        <v>11.905546317414954</v>
      </c>
      <c r="AE37" s="48" t="s">
        <v>90</v>
      </c>
      <c r="AF37" s="48">
        <v>6.7937630957277682</v>
      </c>
      <c r="AG37" s="48">
        <v>5.1318284310809394</v>
      </c>
      <c r="AH37" s="48">
        <v>4.3972835556995609</v>
      </c>
      <c r="AI37" s="48">
        <v>7.6392311897564715</v>
      </c>
      <c r="AJ37" s="48">
        <v>8.1433699388923966</v>
      </c>
      <c r="AK37" s="48">
        <v>8.0711597837587998</v>
      </c>
      <c r="AL37" s="48">
        <v>6.2067000000000005</v>
      </c>
      <c r="AM37" s="48">
        <v>6.7640785164265091</v>
      </c>
      <c r="AN37" s="48">
        <v>8.441135248253973</v>
      </c>
      <c r="AO37" s="48">
        <v>3.4615786049940986</v>
      </c>
      <c r="AP37" s="48">
        <v>4.2736746814314968</v>
      </c>
      <c r="AQ37" s="48">
        <v>3.262514923932657</v>
      </c>
      <c r="AR37" s="48">
        <v>5.3518735738117504</v>
      </c>
      <c r="AS37" s="48">
        <v>3.6325982720424728</v>
      </c>
      <c r="AT37" s="48">
        <v>0.22982193370703408</v>
      </c>
      <c r="AU37" s="48">
        <v>0.46588508934939504</v>
      </c>
      <c r="AV37" s="48">
        <v>4.7451494258654385</v>
      </c>
      <c r="AW37" s="48">
        <v>0.50525228791947119</v>
      </c>
      <c r="AX37" s="48">
        <v>0.85001663646475611</v>
      </c>
      <c r="AY37" s="48">
        <v>0.32515621773079845</v>
      </c>
      <c r="AZ37" s="48">
        <v>1.5787073687961977</v>
      </c>
      <c r="BA37" s="48">
        <v>1.8071702195105883</v>
      </c>
      <c r="BB37" s="48">
        <v>0.60080179956399016</v>
      </c>
      <c r="BC37" s="48">
        <v>7.2559274385989783</v>
      </c>
      <c r="BD37" s="48">
        <v>3.9257069108497702</v>
      </c>
      <c r="BE37" s="48">
        <v>0.55035693331350621</v>
      </c>
      <c r="BF37" s="48">
        <v>2.410155417574281</v>
      </c>
      <c r="BG37" s="48">
        <v>1.4590914026729227</v>
      </c>
      <c r="BH37" s="48">
        <v>1.8634041571560391</v>
      </c>
      <c r="BI37" s="48">
        <v>3.5566629233195797</v>
      </c>
      <c r="BJ37" s="48">
        <v>0.22145000000000004</v>
      </c>
      <c r="BK37" s="48" t="s">
        <v>90</v>
      </c>
      <c r="BL37" s="48">
        <v>2.7011813021522406</v>
      </c>
      <c r="BM37" s="31"/>
      <c r="BN37" s="38">
        <v>0.64758704061669969</v>
      </c>
      <c r="BO37" s="48">
        <v>6.169999999999999</v>
      </c>
    </row>
    <row r="38" spans="10:67" x14ac:dyDescent="0.25">
      <c r="J38" s="30">
        <v>1993</v>
      </c>
      <c r="K38" s="48">
        <v>11.24223249669153</v>
      </c>
      <c r="L38" s="48">
        <v>8.6351342000314464</v>
      </c>
      <c r="M38" s="48">
        <v>10.854552184105824</v>
      </c>
      <c r="N38" s="48">
        <v>9.5194322385169521</v>
      </c>
      <c r="O38" s="48">
        <v>11.151569937786142</v>
      </c>
      <c r="P38" s="48">
        <v>10.311276176585894</v>
      </c>
      <c r="Q38" s="48">
        <v>9.8579642686816502</v>
      </c>
      <c r="R38" s="48">
        <v>5.7037564618071945</v>
      </c>
      <c r="S38" s="48">
        <v>11.327472864620646</v>
      </c>
      <c r="T38" s="48">
        <v>8.7205764475686109</v>
      </c>
      <c r="U38" s="48">
        <v>8.7021321862606058</v>
      </c>
      <c r="V38" s="48">
        <v>7.914026341289782</v>
      </c>
      <c r="W38" s="48">
        <v>6.1175260978452712</v>
      </c>
      <c r="X38" s="48">
        <v>9.9814184229767946</v>
      </c>
      <c r="Y38" s="48">
        <v>7.2490097074946105</v>
      </c>
      <c r="Z38" s="48">
        <v>4.0399496239799033</v>
      </c>
      <c r="AA38" s="48">
        <v>7.9901595558282823</v>
      </c>
      <c r="AB38" s="48">
        <v>9.1222751203814401</v>
      </c>
      <c r="AC38" s="48">
        <v>4.9249042005620485</v>
      </c>
      <c r="AD38" s="48">
        <v>11.457096033413425</v>
      </c>
      <c r="AE38" s="48" t="s">
        <v>90</v>
      </c>
      <c r="AF38" s="48">
        <v>7.0185156759175635</v>
      </c>
      <c r="AG38" s="48">
        <v>6.0975065484679138</v>
      </c>
      <c r="AH38" s="48">
        <v>4.3626128978900622</v>
      </c>
      <c r="AI38" s="48">
        <v>7.5299181108240649</v>
      </c>
      <c r="AJ38" s="48">
        <v>7.7154889595059206</v>
      </c>
      <c r="AK38" s="48">
        <v>7.9969535049132467</v>
      </c>
      <c r="AL38" s="48">
        <v>5.8978000000000002</v>
      </c>
      <c r="AM38" s="48">
        <v>6.5228113915615369</v>
      </c>
      <c r="AN38" s="48">
        <v>8.1143180997091893</v>
      </c>
      <c r="AO38" s="48">
        <v>3.2592029912485785</v>
      </c>
      <c r="AP38" s="48">
        <v>4.378181678048497</v>
      </c>
      <c r="AQ38" s="48">
        <v>3.323236999414398</v>
      </c>
      <c r="AR38" s="48">
        <v>5.437630358597322</v>
      </c>
      <c r="AS38" s="48">
        <v>3.7596139494384544</v>
      </c>
      <c r="AT38" s="48">
        <v>0.24984299627241718</v>
      </c>
      <c r="AU38" s="48">
        <v>0.38276232057274578</v>
      </c>
      <c r="AV38" s="48">
        <v>4.6031314932702081</v>
      </c>
      <c r="AW38" s="48">
        <v>0.60789050241592968</v>
      </c>
      <c r="AX38" s="48">
        <v>0.91668682215845787</v>
      </c>
      <c r="AY38" s="48">
        <v>0.32221517315517167</v>
      </c>
      <c r="AZ38" s="48">
        <v>1.675874194063721</v>
      </c>
      <c r="BA38" s="48">
        <v>1.5608093910349143</v>
      </c>
      <c r="BB38" s="48">
        <v>0.5945859039541318</v>
      </c>
      <c r="BC38" s="48">
        <v>7.1305674483980725</v>
      </c>
      <c r="BD38" s="48">
        <v>4.0065647504584243</v>
      </c>
      <c r="BE38" s="48">
        <v>0.55290323219999782</v>
      </c>
      <c r="BF38" s="48">
        <v>2.2653945604347214</v>
      </c>
      <c r="BG38" s="48">
        <v>1.4284110485422685</v>
      </c>
      <c r="BH38" s="48">
        <v>1.8990941227395151</v>
      </c>
      <c r="BI38" s="48">
        <v>3.6378684534471533</v>
      </c>
      <c r="BJ38" s="48">
        <v>0.22370000000000001</v>
      </c>
      <c r="BK38" s="48" t="s">
        <v>90</v>
      </c>
      <c r="BL38" s="48">
        <v>2.6905385372503789</v>
      </c>
      <c r="BM38" s="31"/>
      <c r="BN38" s="38">
        <v>0.64241849008781993</v>
      </c>
      <c r="BO38" s="48">
        <v>5.9899999999999984</v>
      </c>
    </row>
    <row r="39" spans="10:67" x14ac:dyDescent="0.25">
      <c r="J39" s="30">
        <v>1994</v>
      </c>
      <c r="K39" s="48">
        <v>11.143730664212582</v>
      </c>
      <c r="L39" s="48">
        <v>8.6722761056247304</v>
      </c>
      <c r="M39" s="48">
        <v>10.840316955000217</v>
      </c>
      <c r="N39" s="48">
        <v>9.3308671253912951</v>
      </c>
      <c r="O39" s="48">
        <v>10.297522569905583</v>
      </c>
      <c r="P39" s="48">
        <v>9.8591087659962735</v>
      </c>
      <c r="Q39" s="48">
        <v>10.052409698022489</v>
      </c>
      <c r="R39" s="48">
        <v>5.6030692525369341</v>
      </c>
      <c r="S39" s="48">
        <v>11.217723645517541</v>
      </c>
      <c r="T39" s="48">
        <v>8.5745324931988574</v>
      </c>
      <c r="U39" s="48">
        <v>9.0596094366167748</v>
      </c>
      <c r="V39" s="48">
        <v>7.9147566816002266</v>
      </c>
      <c r="W39" s="48">
        <v>6.2660518886896881</v>
      </c>
      <c r="X39" s="48">
        <v>9.6318691237814473</v>
      </c>
      <c r="Y39" s="48">
        <v>7.1655959676265741</v>
      </c>
      <c r="Z39" s="48">
        <v>4.1855059894786404</v>
      </c>
      <c r="AA39" s="48">
        <v>7.9152816984442831</v>
      </c>
      <c r="AB39" s="48">
        <v>9.4381309068734485</v>
      </c>
      <c r="AC39" s="48">
        <v>4.083469801359449</v>
      </c>
      <c r="AD39" s="48">
        <v>11.177729191593528</v>
      </c>
      <c r="AE39" s="48" t="s">
        <v>90</v>
      </c>
      <c r="AF39" s="48">
        <v>6.1647793241599276</v>
      </c>
      <c r="AG39" s="48">
        <v>6.7713599207799984</v>
      </c>
      <c r="AH39" s="48">
        <v>3.3640411970334738</v>
      </c>
      <c r="AI39" s="48">
        <v>7.7136691918586537</v>
      </c>
      <c r="AJ39" s="48">
        <v>7.957048731603674</v>
      </c>
      <c r="AK39" s="48">
        <v>7.9230277206565001</v>
      </c>
      <c r="AL39" s="48">
        <v>5.7789999999999999</v>
      </c>
      <c r="AM39" s="48">
        <v>6.4137040064917006</v>
      </c>
      <c r="AN39" s="48">
        <v>7.7188887911893964</v>
      </c>
      <c r="AO39" s="48">
        <v>3.4751639748925021</v>
      </c>
      <c r="AP39" s="48">
        <v>4.5699106417680966</v>
      </c>
      <c r="AQ39" s="48">
        <v>3.2935286090107918</v>
      </c>
      <c r="AR39" s="48">
        <v>5.9106908911758271</v>
      </c>
      <c r="AS39" s="48">
        <v>3.6729601065952973</v>
      </c>
      <c r="AT39" s="48">
        <v>0.25313904587407954</v>
      </c>
      <c r="AU39" s="48">
        <v>0.37348760975656137</v>
      </c>
      <c r="AV39" s="48">
        <v>4.9393559529201143</v>
      </c>
      <c r="AW39" s="48">
        <v>0.68701794991017073</v>
      </c>
      <c r="AX39" s="48">
        <v>0.95812122456489568</v>
      </c>
      <c r="AY39" s="48">
        <v>0.31824993597961915</v>
      </c>
      <c r="AZ39" s="48">
        <v>1.7416240127775844</v>
      </c>
      <c r="BA39" s="48">
        <v>1.5850309067247179</v>
      </c>
      <c r="BB39" s="48">
        <v>0.60092618757610727</v>
      </c>
      <c r="BC39" s="48">
        <v>7.6128057423069198</v>
      </c>
      <c r="BD39" s="48">
        <v>3.9143398931058053</v>
      </c>
      <c r="BE39" s="48">
        <v>0.56784269020377709</v>
      </c>
      <c r="BF39" s="48">
        <v>2.185556188471073</v>
      </c>
      <c r="BG39" s="48">
        <v>1.492449122580656</v>
      </c>
      <c r="BH39" s="48">
        <v>1.8799468642775452</v>
      </c>
      <c r="BI39" s="48">
        <v>3.6535920186894653</v>
      </c>
      <c r="BJ39" s="48">
        <v>0.2258260950057846</v>
      </c>
      <c r="BK39" s="48" t="s">
        <v>90</v>
      </c>
      <c r="BL39" s="48">
        <v>2.6889644738254259</v>
      </c>
      <c r="BM39" s="31"/>
      <c r="BN39" s="38">
        <v>0.63962895326431279</v>
      </c>
      <c r="BO39" s="48">
        <v>6.2399999999999993</v>
      </c>
    </row>
    <row r="40" spans="10:67" x14ac:dyDescent="0.25">
      <c r="J40" s="30">
        <v>1995</v>
      </c>
      <c r="K40" s="48">
        <v>11.163309457087946</v>
      </c>
      <c r="L40" s="48">
        <v>8.2383188737051043</v>
      </c>
      <c r="M40" s="48">
        <v>10.526397849000208</v>
      </c>
      <c r="N40" s="48">
        <v>9.1720193217527139</v>
      </c>
      <c r="O40" s="48">
        <v>11.024220825876657</v>
      </c>
      <c r="P40" s="48">
        <v>9.7823509653850103</v>
      </c>
      <c r="Q40" s="48">
        <v>10.04908264407608</v>
      </c>
      <c r="R40" s="48">
        <v>5.7489907747810527</v>
      </c>
      <c r="S40" s="48">
        <v>11.202204129477821</v>
      </c>
      <c r="T40" s="48">
        <v>8.3512048666661656</v>
      </c>
      <c r="U40" s="48">
        <v>9.2791977440645308</v>
      </c>
      <c r="V40" s="48">
        <v>8.0060494202018884</v>
      </c>
      <c r="W40" s="48">
        <v>5.9481286808602176</v>
      </c>
      <c r="X40" s="48">
        <v>9.3319050220653743</v>
      </c>
      <c r="Y40" s="48">
        <v>7.368531489033419</v>
      </c>
      <c r="Z40" s="48">
        <v>4.2240892289584133</v>
      </c>
      <c r="AA40" s="48">
        <v>7.8085847121405854</v>
      </c>
      <c r="AB40" s="48">
        <v>8.8978933135192637</v>
      </c>
      <c r="AC40" s="48">
        <v>2.5423389176034634</v>
      </c>
      <c r="AD40" s="48">
        <v>10.29007715420147</v>
      </c>
      <c r="AE40" s="48" t="s">
        <v>90</v>
      </c>
      <c r="AF40" s="48">
        <v>6.4940300825570914</v>
      </c>
      <c r="AG40" s="48">
        <v>8.8208354847365626</v>
      </c>
      <c r="AH40" s="48">
        <v>2.9625906702563483</v>
      </c>
      <c r="AI40" s="48">
        <v>7.5488508348294765</v>
      </c>
      <c r="AJ40" s="48">
        <v>7.9993651861106345</v>
      </c>
      <c r="AK40" s="48">
        <v>7.7969403894312581</v>
      </c>
      <c r="AL40" s="48">
        <v>5.8997000000000002</v>
      </c>
      <c r="AM40" s="48">
        <v>6.2996866543442014</v>
      </c>
      <c r="AN40" s="48">
        <v>7.1787224062509107</v>
      </c>
      <c r="AO40" s="48">
        <v>3.9717842097210263</v>
      </c>
      <c r="AP40" s="48">
        <v>4.9095164931613162</v>
      </c>
      <c r="AQ40" s="48">
        <v>3.2416643524588222</v>
      </c>
      <c r="AR40" s="48">
        <v>5.639157592982655</v>
      </c>
      <c r="AS40" s="48">
        <v>3.7441780428513551</v>
      </c>
      <c r="AT40" s="48">
        <v>0.27527528606936147</v>
      </c>
      <c r="AU40" s="48">
        <v>0.35209208902901101</v>
      </c>
      <c r="AV40" s="48">
        <v>4.8888607643146473</v>
      </c>
      <c r="AW40" s="48">
        <v>0.63574009663261677</v>
      </c>
      <c r="AX40" s="48">
        <v>0.99344742125663377</v>
      </c>
      <c r="AY40" s="48">
        <v>0.33594211333838153</v>
      </c>
      <c r="AZ40" s="48">
        <v>1.8165637175780718</v>
      </c>
      <c r="BA40" s="48">
        <v>1.3868083979897023</v>
      </c>
      <c r="BB40" s="48">
        <v>0.51300117032410797</v>
      </c>
      <c r="BC40" s="48">
        <v>7.2857522888406674</v>
      </c>
      <c r="BD40" s="48">
        <v>4.0603107875546547</v>
      </c>
      <c r="BE40" s="48">
        <v>0.58623044159185789</v>
      </c>
      <c r="BF40" s="48">
        <v>2.3158532961200096</v>
      </c>
      <c r="BG40" s="48">
        <v>1.6120848222925435</v>
      </c>
      <c r="BH40" s="48">
        <v>1.7881880874781542</v>
      </c>
      <c r="BI40" s="48">
        <v>4.1900158108286583</v>
      </c>
      <c r="BJ40" s="48">
        <v>0.22784421968676155</v>
      </c>
      <c r="BK40" s="48" t="s">
        <v>90</v>
      </c>
      <c r="BL40" s="48">
        <v>2.7223695684370659</v>
      </c>
      <c r="BM40" s="31"/>
      <c r="BN40" s="38">
        <v>0.6401345333784203</v>
      </c>
      <c r="BO40" s="48">
        <v>6.29</v>
      </c>
    </row>
    <row r="41" spans="10:67" x14ac:dyDescent="0.25">
      <c r="J41" s="30">
        <v>1996</v>
      </c>
      <c r="K41" s="48">
        <v>10.890469257723215</v>
      </c>
      <c r="L41" s="48">
        <v>7.8131532751199853</v>
      </c>
      <c r="M41" s="48">
        <v>9.993426334101871</v>
      </c>
      <c r="N41" s="48">
        <v>9.0156865243871316</v>
      </c>
      <c r="O41" s="48">
        <v>11.109376494035946</v>
      </c>
      <c r="P41" s="48">
        <v>9.6846234543867098</v>
      </c>
      <c r="Q41" s="48">
        <v>10.11283015720468</v>
      </c>
      <c r="R41" s="48">
        <v>5.6637899786124573</v>
      </c>
      <c r="S41" s="48">
        <v>11.02723614623612</v>
      </c>
      <c r="T41" s="48">
        <v>8.0330335306816174</v>
      </c>
      <c r="U41" s="48">
        <v>9.9131279091280575</v>
      </c>
      <c r="V41" s="48">
        <v>8.0000627787975063</v>
      </c>
      <c r="W41" s="48">
        <v>5.5945139681382354</v>
      </c>
      <c r="X41" s="48">
        <v>9.2247185342132614</v>
      </c>
      <c r="Y41" s="48">
        <v>7.3532309557498188</v>
      </c>
      <c r="Z41" s="48">
        <v>4.2280355450409663</v>
      </c>
      <c r="AA41" s="48">
        <v>7.5851042713163253</v>
      </c>
      <c r="AB41" s="48">
        <v>9.089265622284195</v>
      </c>
      <c r="AC41" s="48">
        <v>2.6683208667020395</v>
      </c>
      <c r="AD41" s="48">
        <v>10.325942096432977</v>
      </c>
      <c r="AE41" s="48" t="s">
        <v>90</v>
      </c>
      <c r="AF41" s="48">
        <v>6.4344862089956223</v>
      </c>
      <c r="AG41" s="48">
        <v>7.3037485275241725</v>
      </c>
      <c r="AH41" s="48">
        <v>2.5916901943643547</v>
      </c>
      <c r="AI41" s="48">
        <v>7.5791736771316982</v>
      </c>
      <c r="AJ41" s="48">
        <v>7.8692432710219347</v>
      </c>
      <c r="AK41" s="48">
        <v>7.6488155321614011</v>
      </c>
      <c r="AL41" s="48">
        <v>5.876250679254599</v>
      </c>
      <c r="AM41" s="48">
        <v>6.3517682666147444</v>
      </c>
      <c r="AN41" s="48">
        <v>7.0634457527272358</v>
      </c>
      <c r="AO41" s="48">
        <v>4.0011922032551803</v>
      </c>
      <c r="AP41" s="48">
        <v>4.8478772307934355</v>
      </c>
      <c r="AQ41" s="48">
        <v>3.3652076957223724</v>
      </c>
      <c r="AR41" s="48">
        <v>5.5651511665818028</v>
      </c>
      <c r="AS41" s="48">
        <v>3.679952263773774</v>
      </c>
      <c r="AT41" s="48">
        <v>0.27411140802101736</v>
      </c>
      <c r="AU41" s="48">
        <v>0.31727772493292555</v>
      </c>
      <c r="AV41" s="48">
        <v>4.9710108346686459</v>
      </c>
      <c r="AW41" s="48">
        <v>0.70406604943914097</v>
      </c>
      <c r="AX41" s="48">
        <v>0.92776442769524026</v>
      </c>
      <c r="AY41" s="48">
        <v>0.32623840205690918</v>
      </c>
      <c r="AZ41" s="48">
        <v>1.9656479719431446</v>
      </c>
      <c r="BA41" s="48">
        <v>1.3769903579155272</v>
      </c>
      <c r="BB41" s="48">
        <v>0.51944087227387126</v>
      </c>
      <c r="BC41" s="48">
        <v>7.114313969081544</v>
      </c>
      <c r="BD41" s="48">
        <v>4.0810768317731538</v>
      </c>
      <c r="BE41" s="48">
        <v>0.58716988384671309</v>
      </c>
      <c r="BF41" s="48">
        <v>2.3084837393859003</v>
      </c>
      <c r="BG41" s="48">
        <v>1.5964842872332667</v>
      </c>
      <c r="BH41" s="48">
        <v>1.7326497868552959</v>
      </c>
      <c r="BI41" s="48">
        <v>4.4795821575295109</v>
      </c>
      <c r="BJ41" s="48">
        <v>0.22727074723457491</v>
      </c>
      <c r="BK41" s="48" t="s">
        <v>90</v>
      </c>
      <c r="BL41" s="48">
        <v>2.6931550634939065</v>
      </c>
      <c r="BM41" s="31"/>
      <c r="BN41" s="38">
        <v>0.63841487940989072</v>
      </c>
      <c r="BO41" s="48">
        <v>6.5499999999999989</v>
      </c>
    </row>
    <row r="42" spans="10:67" x14ac:dyDescent="0.25">
      <c r="J42" s="30">
        <v>1997</v>
      </c>
      <c r="K42" s="48">
        <v>10.552439280483554</v>
      </c>
      <c r="L42" s="48">
        <v>7.821323132108347</v>
      </c>
      <c r="M42" s="48">
        <v>9.7981321169664763</v>
      </c>
      <c r="N42" s="48">
        <v>9.7718668070978794</v>
      </c>
      <c r="O42" s="48">
        <v>10.636214850760188</v>
      </c>
      <c r="P42" s="48">
        <v>9.657677932671934</v>
      </c>
      <c r="Q42" s="48">
        <v>10.027531993091456</v>
      </c>
      <c r="R42" s="48">
        <v>5.9036443732396542</v>
      </c>
      <c r="S42" s="48">
        <v>10.939142506936255</v>
      </c>
      <c r="T42" s="48">
        <v>7.9317833081112328</v>
      </c>
      <c r="U42" s="48">
        <v>10.404985979602401</v>
      </c>
      <c r="V42" s="48">
        <v>8.1996032810029735</v>
      </c>
      <c r="W42" s="48">
        <v>5.7687003835280954</v>
      </c>
      <c r="X42" s="48">
        <v>9.1256515663142341</v>
      </c>
      <c r="Y42" s="48">
        <v>7.527400935573513</v>
      </c>
      <c r="Z42" s="48">
        <v>4.2611632173794032</v>
      </c>
      <c r="AA42" s="48">
        <v>6.7530139270705778</v>
      </c>
      <c r="AB42" s="48">
        <v>10.846961583259127</v>
      </c>
      <c r="AC42" s="48">
        <v>2.0072251384581228</v>
      </c>
      <c r="AD42" s="48">
        <v>10.326619324723268</v>
      </c>
      <c r="AE42" s="48" t="s">
        <v>90</v>
      </c>
      <c r="AF42" s="48">
        <v>7.0234235955033384</v>
      </c>
      <c r="AG42" s="48">
        <v>7.3875761155744017</v>
      </c>
      <c r="AH42" s="48">
        <v>3.2261729290155037</v>
      </c>
      <c r="AI42" s="48">
        <v>7.9056117315145746</v>
      </c>
      <c r="AJ42" s="48">
        <v>8.1117998474925361</v>
      </c>
      <c r="AK42" s="48">
        <v>6.3640372303202373</v>
      </c>
      <c r="AL42" s="48">
        <v>5.8523399867599757</v>
      </c>
      <c r="AM42" s="48">
        <v>6.3242961915148728</v>
      </c>
      <c r="AN42" s="48">
        <v>7.3158941593340936</v>
      </c>
      <c r="AO42" s="48">
        <v>3.9948294424239847</v>
      </c>
      <c r="AP42" s="48">
        <v>4.6325278771686911</v>
      </c>
      <c r="AQ42" s="48">
        <v>3.1005911423238861</v>
      </c>
      <c r="AR42" s="48">
        <v>5.609259691322575</v>
      </c>
      <c r="AS42" s="48">
        <v>3.5272308865695612</v>
      </c>
      <c r="AT42" s="48">
        <v>0.26728144205811843</v>
      </c>
      <c r="AU42" s="48">
        <v>0.30156843194748917</v>
      </c>
      <c r="AV42" s="48">
        <v>5.1365004983675853</v>
      </c>
      <c r="AW42" s="48">
        <v>0.71939361589395157</v>
      </c>
      <c r="AX42" s="48">
        <v>1.1112941455335297</v>
      </c>
      <c r="AY42" s="48">
        <v>0.33829095100892842</v>
      </c>
      <c r="AZ42" s="48">
        <v>1.9609770256675529</v>
      </c>
      <c r="BA42" s="48">
        <v>1.4628238841684886</v>
      </c>
      <c r="BB42" s="48">
        <v>0.51955422242544747</v>
      </c>
      <c r="BC42" s="48">
        <v>7.1735210132019018</v>
      </c>
      <c r="BD42" s="48">
        <v>3.9717086456159856</v>
      </c>
      <c r="BE42" s="48">
        <v>0.63651574255330534</v>
      </c>
      <c r="BF42" s="48">
        <v>2.3054645495151149</v>
      </c>
      <c r="BG42" s="48">
        <v>1.7066664287889552</v>
      </c>
      <c r="BH42" s="48">
        <v>1.7888452088452091</v>
      </c>
      <c r="BI42" s="48">
        <v>4.3801447779737339</v>
      </c>
      <c r="BJ42" s="48">
        <v>0.23283670171127638</v>
      </c>
      <c r="BK42" s="48" t="s">
        <v>90</v>
      </c>
      <c r="BL42" s="48">
        <v>2.6883798322594932</v>
      </c>
      <c r="BM42" s="31"/>
      <c r="BN42" s="38">
        <v>0.64117433199141316</v>
      </c>
      <c r="BO42" s="48">
        <v>6.7549999999999999</v>
      </c>
    </row>
    <row r="43" spans="10:67" x14ac:dyDescent="0.25">
      <c r="J43" s="30">
        <v>1998</v>
      </c>
      <c r="K43" s="48">
        <v>10.538103752529226</v>
      </c>
      <c r="L43" s="48">
        <v>7.7274364391665831</v>
      </c>
      <c r="M43" s="48">
        <v>9.7259364247335363</v>
      </c>
      <c r="N43" s="48">
        <v>9.7422525244866343</v>
      </c>
      <c r="O43" s="48">
        <v>10.669134017648487</v>
      </c>
      <c r="P43" s="48">
        <v>8.858813991135456</v>
      </c>
      <c r="Q43" s="48">
        <v>9.581245059128733</v>
      </c>
      <c r="R43" s="48">
        <v>5.9215109031546165</v>
      </c>
      <c r="S43" s="48">
        <v>10.733232667038914</v>
      </c>
      <c r="T43" s="48">
        <v>7.5675217644862141</v>
      </c>
      <c r="U43" s="48">
        <v>10.663909795209609</v>
      </c>
      <c r="V43" s="48">
        <v>8.0990254920682858</v>
      </c>
      <c r="W43" s="48">
        <v>5.5268929594576006</v>
      </c>
      <c r="X43" s="48">
        <v>9.0172505466496879</v>
      </c>
      <c r="Y43" s="48">
        <v>7.6814415316412195</v>
      </c>
      <c r="Z43" s="48">
        <v>4.1865431021120987</v>
      </c>
      <c r="AA43" s="48">
        <v>6.5595039218415412</v>
      </c>
      <c r="AB43" s="48">
        <v>11.387150464092459</v>
      </c>
      <c r="AC43" s="48">
        <v>1.61003985839602</v>
      </c>
      <c r="AD43" s="48">
        <v>10.501271960511003</v>
      </c>
      <c r="AE43" s="48" t="s">
        <v>90</v>
      </c>
      <c r="AF43" s="48">
        <v>5.8693117640455892</v>
      </c>
      <c r="AG43" s="48">
        <v>7.935381507219577</v>
      </c>
      <c r="AH43" s="48">
        <v>3.0530127568757375</v>
      </c>
      <c r="AI43" s="48">
        <v>7.8873104301589638</v>
      </c>
      <c r="AJ43" s="48">
        <v>8.2215506318750418</v>
      </c>
      <c r="AK43" s="48">
        <v>6.2453552277719906</v>
      </c>
      <c r="AL43" s="48">
        <v>5.8571970155788353</v>
      </c>
      <c r="AM43" s="48">
        <v>6.3347203321357197</v>
      </c>
      <c r="AN43" s="48">
        <v>6.5937712240158932</v>
      </c>
      <c r="AO43" s="48">
        <v>3.9728911790443151</v>
      </c>
      <c r="AP43" s="48">
        <v>4.9604375553162603</v>
      </c>
      <c r="AQ43" s="48">
        <v>3.1372166087400108</v>
      </c>
      <c r="AR43" s="48">
        <v>5.6293751833770687</v>
      </c>
      <c r="AS43" s="48">
        <v>3.5099856382320165</v>
      </c>
      <c r="AT43" s="48">
        <v>0.26065072155474556</v>
      </c>
      <c r="AU43" s="48">
        <v>0.4156470366715535</v>
      </c>
      <c r="AV43" s="48">
        <v>4.8716139746530418</v>
      </c>
      <c r="AW43" s="48">
        <v>0.72813409328251022</v>
      </c>
      <c r="AX43" s="48">
        <v>1.0514365131786816</v>
      </c>
      <c r="AY43" s="48">
        <v>0.33216260858720453</v>
      </c>
      <c r="AZ43" s="48">
        <v>1.9135913705312289</v>
      </c>
      <c r="BA43" s="48">
        <v>1.4037179558485484</v>
      </c>
      <c r="BB43" s="48">
        <v>0.51967682677253813</v>
      </c>
      <c r="BC43" s="48">
        <v>6.9102525487198312</v>
      </c>
      <c r="BD43" s="48">
        <v>3.8494384828691737</v>
      </c>
      <c r="BE43" s="48">
        <v>0.6709127984830302</v>
      </c>
      <c r="BF43" s="48">
        <v>2.3091778096747548</v>
      </c>
      <c r="BG43" s="48">
        <v>1.6548090161096638</v>
      </c>
      <c r="BH43" s="48">
        <v>1.8459070237493684</v>
      </c>
      <c r="BI43" s="48">
        <v>4.2624084317377635</v>
      </c>
      <c r="BJ43" s="48">
        <v>0.2331858401823772</v>
      </c>
      <c r="BK43" s="48" t="s">
        <v>90</v>
      </c>
      <c r="BL43" s="48">
        <v>2.6490925727581836</v>
      </c>
      <c r="BM43" s="31"/>
      <c r="BN43" s="38">
        <v>0.64752257914458056</v>
      </c>
      <c r="BO43" s="48">
        <v>6.9750000000000005</v>
      </c>
    </row>
    <row r="44" spans="10:67" x14ac:dyDescent="0.25">
      <c r="J44" s="30">
        <v>1999</v>
      </c>
      <c r="K44" s="48">
        <v>10.458976051467072</v>
      </c>
      <c r="L44" s="48">
        <v>7.5882463718598885</v>
      </c>
      <c r="M44" s="48">
        <v>10.393422594523575</v>
      </c>
      <c r="N44" s="48">
        <v>9.5767734288176367</v>
      </c>
      <c r="O44" s="48">
        <v>10.619033274543337</v>
      </c>
      <c r="P44" s="48">
        <v>9.0254581443679882</v>
      </c>
      <c r="Q44" s="48">
        <v>9.4976730501884834</v>
      </c>
      <c r="R44" s="48">
        <v>6.0034027199511808</v>
      </c>
      <c r="S44" s="48">
        <v>10.921422750414973</v>
      </c>
      <c r="T44" s="48">
        <v>7.9667645249582844</v>
      </c>
      <c r="U44" s="48">
        <v>11.079537098120444</v>
      </c>
      <c r="V44" s="48">
        <v>8.2033261808995626</v>
      </c>
      <c r="W44" s="48">
        <v>5.6029068476070831</v>
      </c>
      <c r="X44" s="48">
        <v>9.0114337996305611</v>
      </c>
      <c r="Y44" s="48">
        <v>7.7091822181257079</v>
      </c>
      <c r="Z44" s="48">
        <v>4.3655269130964474</v>
      </c>
      <c r="AA44" s="48">
        <v>6.4158531091097952</v>
      </c>
      <c r="AB44" s="48">
        <v>10.017945736547846</v>
      </c>
      <c r="AC44" s="48">
        <v>1.597025704458847</v>
      </c>
      <c r="AD44" s="48">
        <v>10.029302656444379</v>
      </c>
      <c r="AE44" s="48" t="s">
        <v>90</v>
      </c>
      <c r="AF44" s="48">
        <v>6.2013690773155457</v>
      </c>
      <c r="AG44" s="48">
        <v>8.6691006899880971</v>
      </c>
      <c r="AH44" s="48">
        <v>3.2322451813249145</v>
      </c>
      <c r="AI44" s="48">
        <v>8.0133885435250409</v>
      </c>
      <c r="AJ44" s="48">
        <v>8.1133975789658628</v>
      </c>
      <c r="AK44" s="48">
        <v>6.3851184377888623</v>
      </c>
      <c r="AL44" s="48">
        <v>6.0404193875473151</v>
      </c>
      <c r="AM44" s="48">
        <v>6.4171363738016423</v>
      </c>
      <c r="AN44" s="48">
        <v>6.6132113041891003</v>
      </c>
      <c r="AO44" s="48">
        <v>4.1585651552911411</v>
      </c>
      <c r="AP44" s="48">
        <v>4.6223947531545759</v>
      </c>
      <c r="AQ44" s="48">
        <v>3.1874200356518574</v>
      </c>
      <c r="AR44" s="48">
        <v>5.6500712533367574</v>
      </c>
      <c r="AS44" s="48">
        <v>3.4785545061673822</v>
      </c>
      <c r="AT44" s="48">
        <v>0.23460676407177861</v>
      </c>
      <c r="AU44" s="48">
        <v>0.33514211968906005</v>
      </c>
      <c r="AV44" s="48">
        <v>4.7298162705178362</v>
      </c>
      <c r="AW44" s="48">
        <v>0.79295934820179126</v>
      </c>
      <c r="AX44" s="48">
        <v>1.0041634062304532</v>
      </c>
      <c r="AY44" s="48">
        <v>0.3379746538131489</v>
      </c>
      <c r="AZ44" s="48">
        <v>2.0616981189934247</v>
      </c>
      <c r="BA44" s="48">
        <v>1.4753690804201107</v>
      </c>
      <c r="BB44" s="48">
        <v>0.51980584322689272</v>
      </c>
      <c r="BC44" s="48">
        <v>6.8735556612729676</v>
      </c>
      <c r="BD44" s="48">
        <v>3.770462868324266</v>
      </c>
      <c r="BE44" s="48">
        <v>0.67407955384946494</v>
      </c>
      <c r="BF44" s="48">
        <v>2.307305305043073</v>
      </c>
      <c r="BG44" s="48">
        <v>1.6948337689262047</v>
      </c>
      <c r="BH44" s="48">
        <v>1.7689831821703661</v>
      </c>
      <c r="BI44" s="48">
        <v>3.8950240633984223</v>
      </c>
      <c r="BJ44" s="48">
        <v>0.23532370081565829</v>
      </c>
      <c r="BK44" s="48" t="s">
        <v>90</v>
      </c>
      <c r="BL44" s="48">
        <v>2.6891769170325865</v>
      </c>
      <c r="BM44" s="31"/>
      <c r="BN44" s="38">
        <v>0.64470769128965921</v>
      </c>
      <c r="BO44" s="48">
        <v>6.9550000000000001</v>
      </c>
    </row>
    <row r="45" spans="10:67" x14ac:dyDescent="0.25">
      <c r="J45" s="30">
        <v>2000</v>
      </c>
      <c r="K45" s="48">
        <v>10.865801725571705</v>
      </c>
      <c r="L45" s="48">
        <v>8.4861324310197492</v>
      </c>
      <c r="M45" s="48">
        <v>9.9664794461842465</v>
      </c>
      <c r="N45" s="48">
        <v>9.4776140564930902</v>
      </c>
      <c r="O45" s="48">
        <v>10.976870564752804</v>
      </c>
      <c r="P45" s="48">
        <v>9.9201366766504151</v>
      </c>
      <c r="Q45" s="48">
        <v>9.5392880632023562</v>
      </c>
      <c r="R45" s="48">
        <v>6.1876839907805685</v>
      </c>
      <c r="S45" s="48">
        <v>10.924218982429494</v>
      </c>
      <c r="T45" s="48">
        <v>7.1850466065682985</v>
      </c>
      <c r="U45" s="48">
        <v>10.079439479742986</v>
      </c>
      <c r="V45" s="48">
        <v>8.2018779696572164</v>
      </c>
      <c r="W45" s="48">
        <v>5.0572721747767293</v>
      </c>
      <c r="X45" s="48">
        <v>9.1974301427675531</v>
      </c>
      <c r="Y45" s="48">
        <v>8.0626982123837472</v>
      </c>
      <c r="Z45" s="48">
        <v>4.390299486088959</v>
      </c>
      <c r="AA45" s="48">
        <v>8.1712220258364177</v>
      </c>
      <c r="AB45" s="48">
        <v>10.491852850508016</v>
      </c>
      <c r="AC45" s="48">
        <v>2.5612266993455424</v>
      </c>
      <c r="AD45" s="48">
        <v>10.16484437327958</v>
      </c>
      <c r="AE45" s="48">
        <v>7.5702868232999618</v>
      </c>
      <c r="AF45" s="48">
        <v>8.2854108296089617</v>
      </c>
      <c r="AG45" s="48">
        <v>8.3228093702710932</v>
      </c>
      <c r="AH45" s="48">
        <v>3.7285641815969521</v>
      </c>
      <c r="AI45" s="48">
        <v>8.0233382604693961</v>
      </c>
      <c r="AJ45" s="48">
        <v>8.4183717299272036</v>
      </c>
      <c r="AK45" s="48">
        <v>6.3039494649512644</v>
      </c>
      <c r="AL45" s="48">
        <v>6.2240554144075109</v>
      </c>
      <c r="AM45" s="48">
        <v>6.4578298187722529</v>
      </c>
      <c r="AN45" s="48">
        <v>5.480354688418184</v>
      </c>
      <c r="AO45" s="48">
        <v>5.0981560631256828</v>
      </c>
      <c r="AP45" s="48">
        <v>5.1436385057127882</v>
      </c>
      <c r="AQ45" s="48">
        <v>3.2585668882311869</v>
      </c>
      <c r="AR45" s="48">
        <v>5.0241817488614426</v>
      </c>
      <c r="AS45" s="48">
        <v>3.4381538586779543</v>
      </c>
      <c r="AT45" s="48">
        <v>0.1708916845023247</v>
      </c>
      <c r="AU45" s="48">
        <v>0.29894152280895447</v>
      </c>
      <c r="AV45" s="48">
        <v>4.2402168479171767</v>
      </c>
      <c r="AW45" s="48">
        <v>0.85264675449093241</v>
      </c>
      <c r="AX45" s="48">
        <v>1.066859625284579</v>
      </c>
      <c r="AY45" s="48">
        <v>0.283493608523053</v>
      </c>
      <c r="AZ45" s="48">
        <v>2.0193769278197626</v>
      </c>
      <c r="BA45" s="48">
        <v>1.5107408030372205</v>
      </c>
      <c r="BB45" s="48">
        <v>0.43604564787801459</v>
      </c>
      <c r="BC45" s="48">
        <v>6.7780250755311791</v>
      </c>
      <c r="BD45" s="48">
        <v>3.8275335417612029</v>
      </c>
      <c r="BE45" s="48">
        <v>0.36525684091107102</v>
      </c>
      <c r="BF45" s="48">
        <v>2.9110138542683153</v>
      </c>
      <c r="BG45" s="48">
        <v>1.6961051809865395</v>
      </c>
      <c r="BH45" s="48">
        <v>1.8211973071883616</v>
      </c>
      <c r="BI45" s="48">
        <v>4.4734953677136717</v>
      </c>
      <c r="BJ45" s="48">
        <v>0.23757264255432917</v>
      </c>
      <c r="BK45" s="48" t="s">
        <v>90</v>
      </c>
      <c r="BL45" s="48">
        <v>2.6994637642951567</v>
      </c>
      <c r="BM45" s="31"/>
      <c r="BN45" s="38">
        <v>0.62019468276682044</v>
      </c>
      <c r="BO45" s="48">
        <v>7.1749999999999998</v>
      </c>
    </row>
    <row r="46" spans="10:67" x14ac:dyDescent="0.25">
      <c r="J46" s="30">
        <v>2001</v>
      </c>
      <c r="K46" s="48">
        <v>10.824322908796146</v>
      </c>
      <c r="L46" s="48">
        <v>8.4383052660063758</v>
      </c>
      <c r="M46" s="48">
        <v>10.015611150365757</v>
      </c>
      <c r="N46" s="48">
        <v>8.4334999933617141</v>
      </c>
      <c r="O46" s="48">
        <v>10.339151245877325</v>
      </c>
      <c r="P46" s="48">
        <v>9.7747319859817807</v>
      </c>
      <c r="Q46" s="48">
        <v>9.4145850302641332</v>
      </c>
      <c r="R46" s="48">
        <v>6.4696650364986183</v>
      </c>
      <c r="S46" s="48">
        <v>10.557411791517806</v>
      </c>
      <c r="T46" s="48">
        <v>7.3249086857310086</v>
      </c>
      <c r="U46" s="48">
        <v>10.200096073789449</v>
      </c>
      <c r="V46" s="48">
        <v>8.1148227971383982</v>
      </c>
      <c r="W46" s="48">
        <v>5.4056028373078702</v>
      </c>
      <c r="X46" s="48">
        <v>9.0951575202760822</v>
      </c>
      <c r="Y46" s="48">
        <v>8.3653508848441849</v>
      </c>
      <c r="Z46" s="48">
        <v>4.6732657528208739</v>
      </c>
      <c r="AA46" s="48">
        <v>9.0880971527744467</v>
      </c>
      <c r="AB46" s="48">
        <v>10.864952445932799</v>
      </c>
      <c r="AC46" s="48">
        <v>2.1734675524935265</v>
      </c>
      <c r="AD46" s="48">
        <v>11.007562644779957</v>
      </c>
      <c r="AE46" s="48">
        <v>8.5077775842318832</v>
      </c>
      <c r="AF46" s="48">
        <v>8.005073080042111</v>
      </c>
      <c r="AG46" s="48">
        <v>8.6221619188833483</v>
      </c>
      <c r="AH46" s="48">
        <v>3.6035510983681802</v>
      </c>
      <c r="AI46" s="48">
        <v>8.1700946692191589</v>
      </c>
      <c r="AJ46" s="48">
        <v>7.9355557011064732</v>
      </c>
      <c r="AK46" s="48">
        <v>6.1836175740775623</v>
      </c>
      <c r="AL46" s="48">
        <v>6.2493364501956901</v>
      </c>
      <c r="AM46" s="48">
        <v>6.5023922178934885</v>
      </c>
      <c r="AN46" s="48">
        <v>5.5716980070171225</v>
      </c>
      <c r="AO46" s="48">
        <v>5.0364989761507326</v>
      </c>
      <c r="AP46" s="48">
        <v>4.2310857952672762</v>
      </c>
      <c r="AQ46" s="48">
        <v>3.191248729906246</v>
      </c>
      <c r="AR46" s="48">
        <v>4.8979404978060952</v>
      </c>
      <c r="AS46" s="48">
        <v>3.2273862620660232</v>
      </c>
      <c r="AT46" s="48">
        <v>0.15394443740955252</v>
      </c>
      <c r="AU46" s="48">
        <v>0.3089661123518937</v>
      </c>
      <c r="AV46" s="48">
        <v>4.2522758810697878</v>
      </c>
      <c r="AW46" s="48">
        <v>0.84133009458058117</v>
      </c>
      <c r="AX46" s="48">
        <v>1.0312944800970487</v>
      </c>
      <c r="AY46" s="48">
        <v>0.30164344020462736</v>
      </c>
      <c r="AZ46" s="48">
        <v>2.040417178154974</v>
      </c>
      <c r="BA46" s="48">
        <v>1.5410440291144127</v>
      </c>
      <c r="BB46" s="48">
        <v>0.45630152239523636</v>
      </c>
      <c r="BC46" s="48">
        <v>6.4295837149067667</v>
      </c>
      <c r="BD46" s="48">
        <v>3.0514928216464892</v>
      </c>
      <c r="BE46" s="48">
        <v>0.34130259295140741</v>
      </c>
      <c r="BF46" s="48">
        <v>2.80631701399468</v>
      </c>
      <c r="BG46" s="48">
        <v>1.7574498394432685</v>
      </c>
      <c r="BH46" s="48">
        <v>1.8219349873443107</v>
      </c>
      <c r="BI46" s="48">
        <v>4.5202860044160911</v>
      </c>
      <c r="BJ46" s="48">
        <v>0.23749999999999999</v>
      </c>
      <c r="BK46" s="48" t="s">
        <v>90</v>
      </c>
      <c r="BL46" s="48">
        <v>2.6736278214395068</v>
      </c>
      <c r="BM46" s="31"/>
      <c r="BN46" s="38">
        <v>0.62830568617464089</v>
      </c>
      <c r="BO46" s="48">
        <v>6.92</v>
      </c>
    </row>
    <row r="47" spans="10:67" x14ac:dyDescent="0.25">
      <c r="J47" s="30">
        <v>2002</v>
      </c>
      <c r="K47" s="48">
        <v>11.045591811898833</v>
      </c>
      <c r="L47" s="48">
        <v>8.0669079362364879</v>
      </c>
      <c r="M47" s="48">
        <v>9.8210887337635366</v>
      </c>
      <c r="N47" s="48">
        <v>10.011860854595449</v>
      </c>
      <c r="O47" s="48">
        <v>10.441699432294007</v>
      </c>
      <c r="P47" s="48">
        <v>10.055304592522582</v>
      </c>
      <c r="Q47" s="48">
        <v>9.2164070065733448</v>
      </c>
      <c r="R47" s="48">
        <v>6.6709119199279296</v>
      </c>
      <c r="S47" s="48">
        <v>10.405895234476752</v>
      </c>
      <c r="T47" s="48">
        <v>6.8746234560318396</v>
      </c>
      <c r="U47" s="48">
        <v>10.306717109174459</v>
      </c>
      <c r="V47" s="48">
        <v>7.8957812105754401</v>
      </c>
      <c r="W47" s="48">
        <v>5.6634946827716872</v>
      </c>
      <c r="X47" s="48">
        <v>8.9111832338604042</v>
      </c>
      <c r="Y47" s="48">
        <v>8.8115815186496089</v>
      </c>
      <c r="Z47" s="48">
        <v>4.95051127676654</v>
      </c>
      <c r="AA47" s="48">
        <v>8.6954815809125936</v>
      </c>
      <c r="AB47" s="48">
        <v>11.121076136633535</v>
      </c>
      <c r="AC47" s="48">
        <v>2.16057458411351</v>
      </c>
      <c r="AD47" s="48">
        <v>11.134138474804328</v>
      </c>
      <c r="AE47" s="48">
        <v>5.2688779994983888</v>
      </c>
      <c r="AF47" s="48">
        <v>7.9304533344818182</v>
      </c>
      <c r="AG47" s="48">
        <v>9.0277681139989312</v>
      </c>
      <c r="AH47" s="48">
        <v>4.1144455521725787</v>
      </c>
      <c r="AI47" s="48">
        <v>4.8032960716782176</v>
      </c>
      <c r="AJ47" s="48">
        <v>9.0320842209171595</v>
      </c>
      <c r="AK47" s="48">
        <v>6.4652826025105936</v>
      </c>
      <c r="AL47" s="48">
        <v>6.2717610154835528</v>
      </c>
      <c r="AM47" s="48">
        <v>6.571745942187702</v>
      </c>
      <c r="AN47" s="48">
        <v>5.6310575573613724</v>
      </c>
      <c r="AO47" s="48">
        <v>4.9757096627319015</v>
      </c>
      <c r="AP47" s="48">
        <v>4.0253170365231625</v>
      </c>
      <c r="AQ47" s="48">
        <v>3.1495717270352239</v>
      </c>
      <c r="AR47" s="48">
        <v>4.429504953754603</v>
      </c>
      <c r="AS47" s="48">
        <v>2.22971757141487</v>
      </c>
      <c r="AT47" s="48">
        <v>0.24499569448724157</v>
      </c>
      <c r="AU47" s="48">
        <v>0.31877696539001943</v>
      </c>
      <c r="AV47" s="48">
        <v>4.1370155654658856</v>
      </c>
      <c r="AW47" s="48">
        <v>0.8514813284011995</v>
      </c>
      <c r="AX47" s="48">
        <v>1.0307812195246584</v>
      </c>
      <c r="AY47" s="48">
        <v>0.30252234567294117</v>
      </c>
      <c r="AZ47" s="48">
        <v>2.0943853071803598</v>
      </c>
      <c r="BA47" s="48">
        <v>1.5623327905341196</v>
      </c>
      <c r="BB47" s="48">
        <v>0.4965751537165935</v>
      </c>
      <c r="BC47" s="48">
        <v>6.0502028349944723</v>
      </c>
      <c r="BD47" s="48">
        <v>3.5013650337295754</v>
      </c>
      <c r="BE47" s="48">
        <v>0.34621663965535976</v>
      </c>
      <c r="BF47" s="48">
        <v>2.736000370176189</v>
      </c>
      <c r="BG47" s="48">
        <v>1.7755951643733725</v>
      </c>
      <c r="BH47" s="48">
        <v>1.8230029184932308</v>
      </c>
      <c r="BI47" s="48">
        <v>4.5500724592416857</v>
      </c>
      <c r="BJ47" s="48">
        <v>0.2375366853647719</v>
      </c>
      <c r="BK47" s="48" t="s">
        <v>90</v>
      </c>
      <c r="BL47" s="48">
        <v>2.5808300858332762</v>
      </c>
      <c r="BM47" s="31"/>
      <c r="BN47" s="38">
        <v>0.64101732998613437</v>
      </c>
      <c r="BO47" s="48">
        <v>7.5000000000000018</v>
      </c>
    </row>
    <row r="48" spans="10:67" x14ac:dyDescent="0.25">
      <c r="J48" s="30">
        <v>2003</v>
      </c>
      <c r="K48" s="48">
        <v>10.828746814008689</v>
      </c>
      <c r="L48" s="48">
        <v>8.0683388595373096</v>
      </c>
      <c r="M48" s="48">
        <v>11.704172622702288</v>
      </c>
      <c r="N48" s="48">
        <v>9.7961820442860894</v>
      </c>
      <c r="O48" s="48">
        <v>10.205488024822181</v>
      </c>
      <c r="P48" s="48">
        <v>10.073772125196102</v>
      </c>
      <c r="Q48" s="48">
        <v>9.3786396722947156</v>
      </c>
      <c r="R48" s="48">
        <v>6.7365903793694946</v>
      </c>
      <c r="S48" s="48">
        <v>10.158134755309771</v>
      </c>
      <c r="T48" s="48">
        <v>8.0469737352637765</v>
      </c>
      <c r="U48" s="48">
        <v>9.6003513449309192</v>
      </c>
      <c r="V48" s="48">
        <v>7.7992395546439619</v>
      </c>
      <c r="W48" s="48">
        <v>5.6708554783852803</v>
      </c>
      <c r="X48" s="48">
        <v>8.902854085377605</v>
      </c>
      <c r="Y48" s="48">
        <v>9.1883442612028237</v>
      </c>
      <c r="Z48" s="48">
        <v>5.4327661699648315</v>
      </c>
      <c r="AA48" s="48">
        <v>9.5903989780322121</v>
      </c>
      <c r="AB48" s="48">
        <v>11.506355444293126</v>
      </c>
      <c r="AC48" s="48">
        <v>2.6931351686900116</v>
      </c>
      <c r="AD48" s="48">
        <v>11.122365510861805</v>
      </c>
      <c r="AE48" s="48">
        <v>6.4873549567149027</v>
      </c>
      <c r="AF48" s="48">
        <v>7.306600723543565</v>
      </c>
      <c r="AG48" s="48">
        <v>9.4834419292255987</v>
      </c>
      <c r="AH48" s="48">
        <v>5.0092958354436066</v>
      </c>
      <c r="AI48" s="48">
        <v>4.8171728794607382</v>
      </c>
      <c r="AJ48" s="48">
        <v>8.8107546811022335</v>
      </c>
      <c r="AK48" s="48">
        <v>6.3591570856519946</v>
      </c>
      <c r="AL48" s="48">
        <v>6.3748137401946039</v>
      </c>
      <c r="AM48" s="48">
        <v>6.638842455956965</v>
      </c>
      <c r="AN48" s="48">
        <v>5.5002178429586372</v>
      </c>
      <c r="AO48" s="48">
        <v>4.9712772225020991</v>
      </c>
      <c r="AP48" s="48">
        <v>4.6077470898675603</v>
      </c>
      <c r="AQ48" s="48">
        <v>3.2409821749790111</v>
      </c>
      <c r="AR48" s="48">
        <v>3.8764425762527304</v>
      </c>
      <c r="AS48" s="48">
        <v>2.2587496617514997</v>
      </c>
      <c r="AT48" s="48">
        <v>0.23493717434241865</v>
      </c>
      <c r="AU48" s="48">
        <v>0.396894927108076</v>
      </c>
      <c r="AV48" s="48">
        <v>4.0926501653612268</v>
      </c>
      <c r="AW48" s="48">
        <v>0.97107503130244566</v>
      </c>
      <c r="AX48" s="48">
        <v>1.0020511294545722</v>
      </c>
      <c r="AY48" s="48">
        <v>0.30428181464549836</v>
      </c>
      <c r="AZ48" s="48">
        <v>2.1493410136975384</v>
      </c>
      <c r="BA48" s="48">
        <v>1.5869199373015541</v>
      </c>
      <c r="BB48" s="48">
        <v>0.54350009379631392</v>
      </c>
      <c r="BC48" s="48">
        <v>5.5983670122430826</v>
      </c>
      <c r="BD48" s="48">
        <v>3.5549273449410639</v>
      </c>
      <c r="BE48" s="48">
        <v>0.35238434087596499</v>
      </c>
      <c r="BF48" s="48">
        <v>2.7722927128895871</v>
      </c>
      <c r="BG48" s="48">
        <v>1.2004021207294593</v>
      </c>
      <c r="BH48" s="48">
        <v>1.8337642125974489</v>
      </c>
      <c r="BI48" s="48">
        <v>4.7321535844829707</v>
      </c>
      <c r="BJ48" s="48">
        <v>0.23759585328323615</v>
      </c>
      <c r="BK48" s="48" t="s">
        <v>90</v>
      </c>
      <c r="BL48" s="48">
        <v>2.6064508332150318</v>
      </c>
      <c r="BM48" s="31"/>
      <c r="BN48" s="38">
        <v>0.6381039830442331</v>
      </c>
      <c r="BO48" s="48">
        <v>7.6499999999999986</v>
      </c>
    </row>
    <row r="49" spans="2:67" x14ac:dyDescent="0.25">
      <c r="J49" s="30">
        <v>2004</v>
      </c>
      <c r="K49" s="48">
        <v>10.602255994821737</v>
      </c>
      <c r="L49" s="48">
        <v>7.732969116785152</v>
      </c>
      <c r="M49" s="48">
        <v>10.962740329199057</v>
      </c>
      <c r="N49" s="48">
        <v>9.6969677790016551</v>
      </c>
      <c r="O49" s="48">
        <v>10.139928560813521</v>
      </c>
      <c r="P49" s="48">
        <v>10.730736802220077</v>
      </c>
      <c r="Q49" s="48">
        <v>9.1560377576043326</v>
      </c>
      <c r="R49" s="48">
        <v>7.2411665718634843</v>
      </c>
      <c r="S49" s="48">
        <v>10.112236523694316</v>
      </c>
      <c r="T49" s="48">
        <v>7.9923121934537207</v>
      </c>
      <c r="U49" s="48">
        <v>9.6922705207162831</v>
      </c>
      <c r="V49" s="48">
        <v>7.8034521669391212</v>
      </c>
      <c r="W49" s="48">
        <v>5.4346450044540937</v>
      </c>
      <c r="X49" s="48">
        <v>8.7044909975551601</v>
      </c>
      <c r="Y49" s="48">
        <v>9.4752751276073983</v>
      </c>
      <c r="Z49" s="48">
        <v>5.818240965889494</v>
      </c>
      <c r="AA49" s="48">
        <v>9.3828191182863971</v>
      </c>
      <c r="AB49" s="48">
        <v>10.716397323148561</v>
      </c>
      <c r="AC49" s="48">
        <v>3.0176704165151</v>
      </c>
      <c r="AD49" s="48">
        <v>11.178770989580247</v>
      </c>
      <c r="AE49" s="48">
        <v>9.3426359558265091</v>
      </c>
      <c r="AF49" s="48">
        <v>8.2206997227315597</v>
      </c>
      <c r="AG49" s="48">
        <v>9.7133358230540452</v>
      </c>
      <c r="AH49" s="48">
        <v>5.7730595769573929</v>
      </c>
      <c r="AI49" s="48">
        <v>5.2427832923506337</v>
      </c>
      <c r="AJ49" s="48">
        <v>7.9960862689578205</v>
      </c>
      <c r="AK49" s="48">
        <v>6.5744216565669635</v>
      </c>
      <c r="AL49" s="48">
        <v>6.3975372840727385</v>
      </c>
      <c r="AM49" s="48">
        <v>6.7053984801192374</v>
      </c>
      <c r="AN49" s="48">
        <v>5.5298388944617543</v>
      </c>
      <c r="AO49" s="48">
        <v>4.9075822262299065</v>
      </c>
      <c r="AP49" s="48">
        <v>3.8897632142139478</v>
      </c>
      <c r="AQ49" s="48">
        <v>3.2592391383940651</v>
      </c>
      <c r="AR49" s="48">
        <v>4.3031972181182478</v>
      </c>
      <c r="AS49" s="48">
        <v>2.2617937471854983</v>
      </c>
      <c r="AT49" s="48">
        <v>0.32229894818885529</v>
      </c>
      <c r="AU49" s="48">
        <v>0.39338265547677254</v>
      </c>
      <c r="AV49" s="48">
        <v>4.1536902415965837</v>
      </c>
      <c r="AW49" s="48">
        <v>0.99640821870540308</v>
      </c>
      <c r="AX49" s="48">
        <v>0.95834234422667441</v>
      </c>
      <c r="AY49" s="48">
        <v>0.3036156781149692</v>
      </c>
      <c r="AZ49" s="48">
        <v>2.2103333335910005</v>
      </c>
      <c r="BA49" s="48">
        <v>1.6380854796439064</v>
      </c>
      <c r="BB49" s="48">
        <v>0.61059649950735229</v>
      </c>
      <c r="BC49" s="48">
        <v>5.5016627184486682</v>
      </c>
      <c r="BD49" s="48">
        <v>3.563744586467136</v>
      </c>
      <c r="BE49" s="48">
        <v>0.387891118603229</v>
      </c>
      <c r="BF49" s="48">
        <v>2.7838273993675982</v>
      </c>
      <c r="BG49" s="48">
        <v>1.2561224081214217</v>
      </c>
      <c r="BH49" s="48">
        <v>1.861329500305785</v>
      </c>
      <c r="BI49" s="48">
        <v>4.7760766668002272</v>
      </c>
      <c r="BJ49" s="48">
        <v>0.2376536253682569</v>
      </c>
      <c r="BK49" s="48" t="s">
        <v>90</v>
      </c>
      <c r="BL49" s="48">
        <v>2.6353544932841788</v>
      </c>
      <c r="BM49" s="31"/>
      <c r="BN49" s="38">
        <v>0.62664640053408638</v>
      </c>
      <c r="BO49" s="48">
        <v>7.9850000000000003</v>
      </c>
    </row>
    <row r="50" spans="2:67" x14ac:dyDescent="0.25">
      <c r="J50" s="30">
        <v>2005</v>
      </c>
      <c r="K50" s="48">
        <v>9.7860479378996121</v>
      </c>
      <c r="L50" s="48">
        <v>7.3842448676982544</v>
      </c>
      <c r="M50" s="48">
        <v>10.874527817253728</v>
      </c>
      <c r="N50" s="48">
        <v>10.016472017697138</v>
      </c>
      <c r="O50" s="48">
        <v>9.8883583262570571</v>
      </c>
      <c r="P50" s="48">
        <v>10.965773356799374</v>
      </c>
      <c r="Q50" s="48">
        <v>9.1668327398271288</v>
      </c>
      <c r="R50" s="48">
        <v>7.3384920615470772</v>
      </c>
      <c r="S50" s="48">
        <v>10.000320646701022</v>
      </c>
      <c r="T50" s="48">
        <v>8.3373812154136875</v>
      </c>
      <c r="U50" s="48">
        <v>9.6681023455387827</v>
      </c>
      <c r="V50" s="48">
        <v>7.9102434377869519</v>
      </c>
      <c r="W50" s="48">
        <v>5.3683279581879182</v>
      </c>
      <c r="X50" s="48">
        <v>8.4053272517392159</v>
      </c>
      <c r="Y50" s="48">
        <v>9.3491373793273898</v>
      </c>
      <c r="Z50" s="48">
        <v>5.3042208496613421</v>
      </c>
      <c r="AA50" s="48">
        <v>9.014517121376219</v>
      </c>
      <c r="AB50" s="48">
        <v>9.4549920238358887</v>
      </c>
      <c r="AC50" s="48">
        <v>3.8375716297011979</v>
      </c>
      <c r="AD50" s="48">
        <v>10.933568687428933</v>
      </c>
      <c r="AE50" s="48">
        <v>8.2217696436854038</v>
      </c>
      <c r="AF50" s="48">
        <v>6.4590964777427571</v>
      </c>
      <c r="AG50" s="48">
        <v>9.8144830895101336</v>
      </c>
      <c r="AH50" s="48">
        <v>6.0855656714977577</v>
      </c>
      <c r="AI50" s="48">
        <v>5.0109317983032797</v>
      </c>
      <c r="AJ50" s="48">
        <v>8.0425890712098269</v>
      </c>
      <c r="AK50" s="48">
        <v>6.6748552167757005</v>
      </c>
      <c r="AL50" s="48">
        <v>6.4214636176938802</v>
      </c>
      <c r="AM50" s="48">
        <v>6.7513065659120404</v>
      </c>
      <c r="AN50" s="48">
        <v>5.3422290779136699</v>
      </c>
      <c r="AO50" s="48">
        <v>5.0302442555438356</v>
      </c>
      <c r="AP50" s="48">
        <v>6.1414853436749848</v>
      </c>
      <c r="AQ50" s="48">
        <v>3.2976681603354754</v>
      </c>
      <c r="AR50" s="48">
        <v>4.8401219566327995</v>
      </c>
      <c r="AS50" s="48">
        <v>2.3181846243968738</v>
      </c>
      <c r="AT50" s="48">
        <v>0.3546348014220207</v>
      </c>
      <c r="AU50" s="48">
        <v>0.32009335314347886</v>
      </c>
      <c r="AV50" s="48">
        <v>4.5004628077340598</v>
      </c>
      <c r="AW50" s="48">
        <v>1.0208054955215418</v>
      </c>
      <c r="AX50" s="48">
        <v>0.92075233916530819</v>
      </c>
      <c r="AY50" s="48">
        <v>0.31633182588919795</v>
      </c>
      <c r="AZ50" s="48">
        <v>2.2893020017155883</v>
      </c>
      <c r="BA50" s="48">
        <v>1.7098318184306063</v>
      </c>
      <c r="BB50" s="48">
        <v>0.65643535066252456</v>
      </c>
      <c r="BC50" s="48">
        <v>5.4832974987640357</v>
      </c>
      <c r="BD50" s="48">
        <v>3.6604974671560013</v>
      </c>
      <c r="BE50" s="48">
        <v>0.34304762314037912</v>
      </c>
      <c r="BF50" s="48">
        <v>2.6544151440438002</v>
      </c>
      <c r="BG50" s="48">
        <v>1.2706716808367853</v>
      </c>
      <c r="BH50" s="48">
        <v>1.908620694523389</v>
      </c>
      <c r="BI50" s="48">
        <v>4.8663194139808494</v>
      </c>
      <c r="BJ50" s="48">
        <v>0.23770953719005478</v>
      </c>
      <c r="BK50" s="48" t="s">
        <v>90</v>
      </c>
      <c r="BL50" s="48">
        <v>2.6291081520579369</v>
      </c>
      <c r="BM50" s="31"/>
      <c r="BN50" s="38">
        <v>0.60826130772427833</v>
      </c>
      <c r="BO50" s="48">
        <v>8.18</v>
      </c>
    </row>
    <row r="51" spans="2:67" x14ac:dyDescent="0.25">
      <c r="J51" s="30">
        <v>2006</v>
      </c>
      <c r="K51" s="48">
        <v>9.9503091762901281</v>
      </c>
      <c r="L51" s="48">
        <v>7.1723655276958747</v>
      </c>
      <c r="M51" s="48">
        <v>10.676611791907359</v>
      </c>
      <c r="N51" s="48">
        <v>9.9573403720980522</v>
      </c>
      <c r="O51" s="48">
        <v>10.443597748394476</v>
      </c>
      <c r="P51" s="48">
        <v>9.9300233231645532</v>
      </c>
      <c r="Q51" s="48">
        <v>8.908623611740369</v>
      </c>
      <c r="R51" s="48">
        <v>7.4335238256091296</v>
      </c>
      <c r="S51" s="48">
        <v>10.103898534013041</v>
      </c>
      <c r="T51" s="48">
        <v>7.9165500460613831</v>
      </c>
      <c r="U51" s="48">
        <v>9.7548335585199979</v>
      </c>
      <c r="V51" s="48">
        <v>8.0100818310566186</v>
      </c>
      <c r="W51" s="48">
        <v>5.2894563603331868</v>
      </c>
      <c r="X51" s="48">
        <v>8.4911967447173939</v>
      </c>
      <c r="Y51" s="48">
        <v>8.908757758786674</v>
      </c>
      <c r="Z51" s="48">
        <v>5.2614193167750107</v>
      </c>
      <c r="AA51" s="48">
        <v>8.949348899233307</v>
      </c>
      <c r="AB51" s="48">
        <v>9.6817011054789948</v>
      </c>
      <c r="AC51" s="48">
        <v>5.0697075579909274</v>
      </c>
      <c r="AD51" s="48">
        <v>11.140430655018465</v>
      </c>
      <c r="AE51" s="48">
        <v>6.3121532355722145</v>
      </c>
      <c r="AF51" s="48">
        <v>7.1816187002232104</v>
      </c>
      <c r="AG51" s="48">
        <v>10.03943541662921</v>
      </c>
      <c r="AH51" s="48">
        <v>6.6730925332099966</v>
      </c>
      <c r="AI51" s="48">
        <v>5.3684782178365005</v>
      </c>
      <c r="AJ51" s="48">
        <v>8.4537677381204972</v>
      </c>
      <c r="AK51" s="48">
        <v>6.631739413453114</v>
      </c>
      <c r="AL51" s="48">
        <v>6.6081074135988285</v>
      </c>
      <c r="AM51" s="48">
        <v>6.848729554573179</v>
      </c>
      <c r="AN51" s="48">
        <v>5.4868435567198146</v>
      </c>
      <c r="AO51" s="48">
        <v>5.1459350826381103</v>
      </c>
      <c r="AP51" s="48">
        <v>6.3173870788823718</v>
      </c>
      <c r="AQ51" s="48">
        <v>3.4437610207796512</v>
      </c>
      <c r="AR51" s="48">
        <v>5.0303391942499447</v>
      </c>
      <c r="AS51" s="48">
        <v>2.1267333503744661</v>
      </c>
      <c r="AT51" s="48">
        <v>0.25776208166217296</v>
      </c>
      <c r="AU51" s="48">
        <v>0.40692119501390145</v>
      </c>
      <c r="AV51" s="48">
        <v>4.4635986734402628</v>
      </c>
      <c r="AW51" s="48">
        <v>1.0892784698089888</v>
      </c>
      <c r="AX51" s="48">
        <v>0.91872958540873273</v>
      </c>
      <c r="AY51" s="48">
        <v>0.334798905316743</v>
      </c>
      <c r="AZ51" s="48">
        <v>2.4144500923783636</v>
      </c>
      <c r="BA51" s="48">
        <v>1.7717171578329096</v>
      </c>
      <c r="BB51" s="48">
        <v>0.71663281345822716</v>
      </c>
      <c r="BC51" s="48">
        <v>5.5514273763135833</v>
      </c>
      <c r="BD51" s="48">
        <v>3.7405147359394908</v>
      </c>
      <c r="BE51" s="48">
        <v>0.31459384553894332</v>
      </c>
      <c r="BF51" s="48">
        <v>2.5891404388834514</v>
      </c>
      <c r="BG51" s="48">
        <v>1.3665214480989269</v>
      </c>
      <c r="BH51" s="48">
        <v>1.9712245817452188</v>
      </c>
      <c r="BI51" s="48">
        <v>4.8386014412832505</v>
      </c>
      <c r="BJ51" s="48">
        <v>0.23776585791577978</v>
      </c>
      <c r="BK51" s="48" t="s">
        <v>90</v>
      </c>
      <c r="BL51" s="48">
        <v>2.6712001398153871</v>
      </c>
      <c r="BM51" s="31"/>
      <c r="BN51" s="38">
        <v>0.59870012945725271</v>
      </c>
      <c r="BO51" s="48">
        <v>8.3099999999999987</v>
      </c>
    </row>
    <row r="52" spans="2:67" x14ac:dyDescent="0.25">
      <c r="J52" s="30">
        <v>2007</v>
      </c>
      <c r="K52" s="48">
        <v>9.7875683277568548</v>
      </c>
      <c r="L52" s="48">
        <v>7.069481939269453</v>
      </c>
      <c r="M52" s="48">
        <v>10.208036280994389</v>
      </c>
      <c r="N52" s="48">
        <v>9.266539735031289</v>
      </c>
      <c r="O52" s="48">
        <v>10.56128174052848</v>
      </c>
      <c r="P52" s="48">
        <v>9.3558010370571552</v>
      </c>
      <c r="Q52" s="48">
        <v>8.8981476747159789</v>
      </c>
      <c r="R52" s="48">
        <v>7.6321814489559632</v>
      </c>
      <c r="S52" s="48">
        <v>9.9001929824041266</v>
      </c>
      <c r="T52" s="48">
        <v>8.1422320838830746</v>
      </c>
      <c r="U52" s="48">
        <v>9.8876379137493569</v>
      </c>
      <c r="V52" s="48">
        <v>7.8139363686895846</v>
      </c>
      <c r="W52" s="48">
        <v>5.6353702636166192</v>
      </c>
      <c r="X52" s="48">
        <v>8.6951258289824107</v>
      </c>
      <c r="Y52" s="48">
        <v>9.0700207319900592</v>
      </c>
      <c r="Z52" s="48">
        <v>5.3806284785315306</v>
      </c>
      <c r="AA52" s="48">
        <v>9.3918451800275431</v>
      </c>
      <c r="AB52" s="48">
        <v>10.287983908590805</v>
      </c>
      <c r="AC52" s="48">
        <v>7.1211324874948092</v>
      </c>
      <c r="AD52" s="48">
        <v>10.649985483091484</v>
      </c>
      <c r="AE52" s="48">
        <v>7.6380261375856984</v>
      </c>
      <c r="AF52" s="48">
        <v>8.9856557774621919</v>
      </c>
      <c r="AG52" s="48">
        <v>10.39974001301572</v>
      </c>
      <c r="AH52" s="48">
        <v>7.4178723314398098</v>
      </c>
      <c r="AI52" s="48">
        <v>5.0574119503966228</v>
      </c>
      <c r="AJ52" s="48">
        <v>7.5331164890399815</v>
      </c>
      <c r="AK52" s="48">
        <v>6.3820105539698924</v>
      </c>
      <c r="AL52" s="48">
        <v>6.7124468430297304</v>
      </c>
      <c r="AM52" s="48">
        <v>6.9410356377400859</v>
      </c>
      <c r="AN52" s="48">
        <v>5.7608624569184697</v>
      </c>
      <c r="AO52" s="48">
        <v>5.2490638046571005</v>
      </c>
      <c r="AP52" s="48">
        <v>4.8418545145077223</v>
      </c>
      <c r="AQ52" s="48">
        <v>3.6258829875587395</v>
      </c>
      <c r="AR52" s="48">
        <v>5.1161271621987723</v>
      </c>
      <c r="AS52" s="48">
        <v>2.1822087789407183</v>
      </c>
      <c r="AT52" s="48">
        <v>0.31732104612345091</v>
      </c>
      <c r="AU52" s="48">
        <v>0.39582621340594193</v>
      </c>
      <c r="AV52" s="48">
        <v>4.5861985970758274</v>
      </c>
      <c r="AW52" s="48">
        <v>0.93046186820989851</v>
      </c>
      <c r="AX52" s="48">
        <v>0.90890576419930069</v>
      </c>
      <c r="AY52" s="48">
        <v>0.34753631859524931</v>
      </c>
      <c r="AZ52" s="48">
        <v>2.591692718992749</v>
      </c>
      <c r="BA52" s="48">
        <v>1.8403174562492257</v>
      </c>
      <c r="BB52" s="48">
        <v>0.79468280718727125</v>
      </c>
      <c r="BC52" s="48">
        <v>5.6568087085226733</v>
      </c>
      <c r="BD52" s="48">
        <v>3.6410859054061229</v>
      </c>
      <c r="BE52" s="48">
        <v>0.31545478184020287</v>
      </c>
      <c r="BF52" s="48">
        <v>2.6787481699079296</v>
      </c>
      <c r="BG52" s="48">
        <v>1.4130406037835916</v>
      </c>
      <c r="BH52" s="48">
        <v>1.9976703825773603</v>
      </c>
      <c r="BI52" s="48">
        <v>4.8977910385088155</v>
      </c>
      <c r="BJ52" s="48">
        <v>0.23782216754687135</v>
      </c>
      <c r="BK52" s="48" t="s">
        <v>90</v>
      </c>
      <c r="BL52" s="48">
        <v>2.7204419775759643</v>
      </c>
      <c r="BM52" s="31"/>
      <c r="BN52" s="38">
        <v>0.59085704911855652</v>
      </c>
      <c r="BO52" s="48">
        <v>8.504999999999999</v>
      </c>
    </row>
    <row r="53" spans="2:67" x14ac:dyDescent="0.25">
      <c r="J53" s="30">
        <v>2008</v>
      </c>
      <c r="K53" s="48">
        <v>9.5421350945940606</v>
      </c>
      <c r="L53" s="48">
        <v>6.6694133113835399</v>
      </c>
      <c r="M53" s="48">
        <v>10.043993849912418</v>
      </c>
      <c r="N53" s="48">
        <v>8.5765395188429068</v>
      </c>
      <c r="O53" s="48">
        <v>10.174226501563002</v>
      </c>
      <c r="P53" s="48">
        <v>9.5664908699823172</v>
      </c>
      <c r="Q53" s="48">
        <v>8.6867156563733072</v>
      </c>
      <c r="R53" s="48">
        <v>7.4679559554831805</v>
      </c>
      <c r="S53" s="48">
        <v>9.7945349431605226</v>
      </c>
      <c r="T53" s="48">
        <v>7.999153685042991</v>
      </c>
      <c r="U53" s="48">
        <v>9.2398407908533233</v>
      </c>
      <c r="V53" s="48">
        <v>7.9088014185443427</v>
      </c>
      <c r="W53" s="48">
        <v>5.6558045758683217</v>
      </c>
      <c r="X53" s="48">
        <v>8.5945211717728291</v>
      </c>
      <c r="Y53" s="48">
        <v>8.7357881555916297</v>
      </c>
      <c r="Z53" s="48">
        <v>5.3794444035367164</v>
      </c>
      <c r="AA53" s="48">
        <v>9.4768538469773862</v>
      </c>
      <c r="AB53" s="48">
        <v>9.8462811835735664</v>
      </c>
      <c r="AC53" s="48">
        <v>5.9332716143611526</v>
      </c>
      <c r="AD53" s="48">
        <v>9.9026637848623498</v>
      </c>
      <c r="AE53" s="48">
        <v>7.2750395556578846</v>
      </c>
      <c r="AF53" s="48">
        <v>10.038459638887247</v>
      </c>
      <c r="AG53" s="48">
        <v>10.27002434846146</v>
      </c>
      <c r="AH53" s="48">
        <v>7.8998881257708238</v>
      </c>
      <c r="AI53" s="48">
        <v>5.0401071333053302</v>
      </c>
      <c r="AJ53" s="48">
        <v>7.3629234309416995</v>
      </c>
      <c r="AK53" s="48">
        <v>6.6121814261383074</v>
      </c>
      <c r="AL53" s="48">
        <v>6.7326011855582646</v>
      </c>
      <c r="AM53" s="48">
        <v>6.948224209049064</v>
      </c>
      <c r="AN53" s="48">
        <v>5.9349567342706848</v>
      </c>
      <c r="AO53" s="48">
        <v>5.2874899096173351</v>
      </c>
      <c r="AP53" s="48">
        <v>5.6913100286923264</v>
      </c>
      <c r="AQ53" s="48">
        <v>3.6655065166195873</v>
      </c>
      <c r="AR53" s="48">
        <v>5.2034738238008478</v>
      </c>
      <c r="AS53" s="48">
        <v>2.1685056635772515</v>
      </c>
      <c r="AT53" s="48">
        <v>0.32618738487593102</v>
      </c>
      <c r="AU53" s="48">
        <v>0.36290927965969194</v>
      </c>
      <c r="AV53" s="48">
        <v>4.5322878786487042</v>
      </c>
      <c r="AW53" s="48">
        <v>1.042289861798914</v>
      </c>
      <c r="AX53" s="48">
        <v>1.0073657122196789</v>
      </c>
      <c r="AY53" s="48">
        <v>0.36905113491342983</v>
      </c>
      <c r="AZ53" s="48">
        <v>2.7721969187017099</v>
      </c>
      <c r="BA53" s="48">
        <v>1.968440244690602</v>
      </c>
      <c r="BB53" s="48">
        <v>0.87806469617310012</v>
      </c>
      <c r="BC53" s="48">
        <v>5.5206690205248883</v>
      </c>
      <c r="BD53" s="48">
        <v>3.655531720541616</v>
      </c>
      <c r="BE53" s="48">
        <v>0.35653189216741776</v>
      </c>
      <c r="BF53" s="48">
        <v>2.728461452172894</v>
      </c>
      <c r="BG53" s="48">
        <v>1.4671346114188839</v>
      </c>
      <c r="BH53" s="48">
        <v>1.9674316431032977</v>
      </c>
      <c r="BI53" s="48">
        <v>4.699936235826164</v>
      </c>
      <c r="BJ53" s="48">
        <v>0.23787649083329021</v>
      </c>
      <c r="BK53" s="48" t="s">
        <v>90</v>
      </c>
      <c r="BL53" s="48">
        <v>2.7487320070085843</v>
      </c>
      <c r="BM53" s="31"/>
      <c r="BN53" s="38">
        <v>0.5804922297253079</v>
      </c>
      <c r="BO53" s="48">
        <v>8.6150000000000002</v>
      </c>
    </row>
    <row r="54" spans="2:67" x14ac:dyDescent="0.25">
      <c r="J54" s="30">
        <v>2009</v>
      </c>
      <c r="K54" s="48">
        <v>9.4594831961072643</v>
      </c>
      <c r="L54" s="48">
        <v>6.0397765985712617</v>
      </c>
      <c r="M54" s="48">
        <v>9.8182892874877563</v>
      </c>
      <c r="N54" s="48">
        <v>8.3740568777321212</v>
      </c>
      <c r="O54" s="48">
        <v>9.611164389229792</v>
      </c>
      <c r="P54" s="48">
        <v>9.278673987025492</v>
      </c>
      <c r="Q54" s="48">
        <v>8.2071809086214262</v>
      </c>
      <c r="R54" s="48">
        <v>7.2596785853625434</v>
      </c>
      <c r="S54" s="48">
        <v>9.6878267847016133</v>
      </c>
      <c r="T54" s="48">
        <v>7.6411665000487243</v>
      </c>
      <c r="U54" s="48">
        <v>8.283159364818891</v>
      </c>
      <c r="V54" s="48">
        <v>7.6084760460576204</v>
      </c>
      <c r="W54" s="48">
        <v>6.0051108880977058</v>
      </c>
      <c r="X54" s="48">
        <v>8.4994925475257084</v>
      </c>
      <c r="Y54" s="48">
        <v>8.1155873385623494</v>
      </c>
      <c r="Z54" s="48">
        <v>5.2855735053802269</v>
      </c>
      <c r="AA54" s="48">
        <v>9.4258550665124687</v>
      </c>
      <c r="AB54" s="48">
        <v>9.9664135336945279</v>
      </c>
      <c r="AC54" s="48">
        <v>5.5259399649659224</v>
      </c>
      <c r="AD54" s="48">
        <v>9.7690450466428516</v>
      </c>
      <c r="AE54" s="48">
        <v>6.8265433993095854</v>
      </c>
      <c r="AF54" s="48">
        <v>8.7606255658301944</v>
      </c>
      <c r="AG54" s="48">
        <v>9.5482195252713904</v>
      </c>
      <c r="AH54" s="48">
        <v>7.3048204999423509</v>
      </c>
      <c r="AI54" s="48">
        <v>5.0127084037126606</v>
      </c>
      <c r="AJ54" s="48">
        <v>7.3654147385909594</v>
      </c>
      <c r="AK54" s="48">
        <v>6.4067413361097696</v>
      </c>
      <c r="AL54" s="48">
        <v>6.8337127586746877</v>
      </c>
      <c r="AM54" s="48">
        <v>6.9187403329782473</v>
      </c>
      <c r="AN54" s="48">
        <v>5.8715175091097382</v>
      </c>
      <c r="AO54" s="48">
        <v>5.4153194794838972</v>
      </c>
      <c r="AP54" s="48">
        <v>5.8179139245764615</v>
      </c>
      <c r="AQ54" s="48">
        <v>3.6292544116417678</v>
      </c>
      <c r="AR54" s="48">
        <v>5.1520496282534252</v>
      </c>
      <c r="AS54" s="48">
        <v>2.1290469630167599</v>
      </c>
      <c r="AT54" s="48">
        <v>0.37811133730712554</v>
      </c>
      <c r="AU54" s="48">
        <v>0.44376417525031714</v>
      </c>
      <c r="AV54" s="48">
        <v>4.2877432910342348</v>
      </c>
      <c r="AW54" s="48">
        <v>1.0622316672118679</v>
      </c>
      <c r="AX54" s="48">
        <v>1.0265258746929193</v>
      </c>
      <c r="AY54" s="48">
        <v>0.39243808879462394</v>
      </c>
      <c r="AZ54" s="48">
        <v>2.7908362672071241</v>
      </c>
      <c r="BA54" s="48">
        <v>1.7053520907158044</v>
      </c>
      <c r="BB54" s="48">
        <v>0.95466353056288455</v>
      </c>
      <c r="BC54" s="48">
        <v>5.7832445848750353</v>
      </c>
      <c r="BD54" s="48">
        <v>3.8248768400146109</v>
      </c>
      <c r="BE54" s="48">
        <v>0.35011741086105752</v>
      </c>
      <c r="BF54" s="48">
        <v>2.8733458642116223</v>
      </c>
      <c r="BG54" s="48">
        <v>1.4643967507325855</v>
      </c>
      <c r="BH54" s="48">
        <v>2.086385457473666</v>
      </c>
      <c r="BI54" s="48">
        <v>4.7050429963723479</v>
      </c>
      <c r="BJ54" s="48">
        <v>0.23785084913205062</v>
      </c>
      <c r="BK54" s="48" t="s">
        <v>90</v>
      </c>
      <c r="BL54" s="48">
        <v>2.7169129410583772</v>
      </c>
      <c r="BM54" s="31"/>
      <c r="BN54" s="38">
        <v>0.56919180689313031</v>
      </c>
      <c r="BO54" s="48">
        <v>8.5150000000000006</v>
      </c>
    </row>
    <row r="55" spans="2:67" x14ac:dyDescent="0.25">
      <c r="J55" s="30">
        <v>2010</v>
      </c>
      <c r="K55" s="48">
        <v>9.3776049799757697</v>
      </c>
      <c r="L55" s="48">
        <v>5.788146404684019</v>
      </c>
      <c r="M55" s="48">
        <v>10.029466921380074</v>
      </c>
      <c r="N55" s="48">
        <v>8.198604731356939</v>
      </c>
      <c r="O55" s="48">
        <v>10.317830820956239</v>
      </c>
      <c r="P55" s="48">
        <v>9.0530232599121803</v>
      </c>
      <c r="Q55" s="48">
        <v>8.3842454069455048</v>
      </c>
      <c r="R55" s="48">
        <v>7.0969431373868614</v>
      </c>
      <c r="S55" s="48">
        <v>9.6942473808014906</v>
      </c>
      <c r="T55" s="48">
        <v>7.5987752637725716</v>
      </c>
      <c r="U55" s="48">
        <v>8.6655161094985509</v>
      </c>
      <c r="V55" s="48">
        <v>7.7092998358215077</v>
      </c>
      <c r="W55" s="48">
        <v>6.0114804721991133</v>
      </c>
      <c r="X55" s="48">
        <v>8.4011020448729834</v>
      </c>
      <c r="Y55" s="48">
        <v>8.2057584619586752</v>
      </c>
      <c r="Z55" s="48">
        <v>5.3783823517942766</v>
      </c>
      <c r="AA55" s="48">
        <v>9.3042145387082478</v>
      </c>
      <c r="AB55" s="48">
        <v>9.8886084896402568</v>
      </c>
      <c r="AC55" s="48">
        <v>6.006405584565865</v>
      </c>
      <c r="AD55" s="48">
        <v>9.2013626520171226</v>
      </c>
      <c r="AE55" s="48">
        <v>6.6954113262212696</v>
      </c>
      <c r="AF55" s="48">
        <v>7.5748517722908781</v>
      </c>
      <c r="AG55" s="48">
        <v>9.2939225961562624</v>
      </c>
      <c r="AH55" s="48">
        <v>7.0354779025397605</v>
      </c>
      <c r="AI55" s="48">
        <v>4.7642033532241355</v>
      </c>
      <c r="AJ55" s="48">
        <v>7.849871654121408</v>
      </c>
      <c r="AK55" s="48">
        <v>6.6692828929512151</v>
      </c>
      <c r="AL55" s="48">
        <v>6.8492715429785722</v>
      </c>
      <c r="AM55" s="48">
        <v>6.8568424670528634</v>
      </c>
      <c r="AN55" s="48">
        <v>5.6930337944507894</v>
      </c>
      <c r="AO55" s="48">
        <v>5.5814622635612636</v>
      </c>
      <c r="AP55" s="48">
        <v>4.4676907793116527</v>
      </c>
      <c r="AQ55" s="48">
        <v>3.6134159016685277</v>
      </c>
      <c r="AR55" s="48">
        <v>4.812498152258768</v>
      </c>
      <c r="AS55" s="48" t="s">
        <v>90</v>
      </c>
      <c r="AT55" s="48">
        <v>0.32035824461678614</v>
      </c>
      <c r="AU55" s="48">
        <v>0.40276201323208843</v>
      </c>
      <c r="AV55" s="48">
        <v>4.143654998326693</v>
      </c>
      <c r="AW55" s="48">
        <v>0.98134194751796833</v>
      </c>
      <c r="AX55" s="48">
        <v>1.0895308353630138</v>
      </c>
      <c r="AY55" s="48">
        <v>0.40775117583615933</v>
      </c>
      <c r="AZ55" s="48">
        <v>2.9408220385900155</v>
      </c>
      <c r="BA55" s="48">
        <v>1.7604373451780988</v>
      </c>
      <c r="BB55" s="48">
        <v>0.79910209897819695</v>
      </c>
      <c r="BC55" s="48">
        <v>5.7153355511929593</v>
      </c>
      <c r="BD55" s="48">
        <v>3.6612381638217086</v>
      </c>
      <c r="BE55" s="48">
        <v>0.36987652419379008</v>
      </c>
      <c r="BF55" s="48">
        <v>3.1269724911404642</v>
      </c>
      <c r="BG55" s="48">
        <v>1.5667273562579958</v>
      </c>
      <c r="BH55" s="48">
        <v>2.1025867867392831</v>
      </c>
      <c r="BI55" s="48">
        <v>4.7779837146510848</v>
      </c>
      <c r="BJ55" s="48">
        <v>0.23823559074792008</v>
      </c>
      <c r="BK55" s="48" t="s">
        <v>90</v>
      </c>
      <c r="BL55" s="48">
        <v>2.6927767869985559</v>
      </c>
      <c r="BM55" s="31"/>
      <c r="BN55" s="38">
        <v>0.57509965060905499</v>
      </c>
      <c r="BO55" s="48">
        <v>8.3249999999999993</v>
      </c>
    </row>
    <row r="56" spans="2:67" x14ac:dyDescent="0.25">
      <c r="J56" s="30">
        <v>2011</v>
      </c>
      <c r="K56" s="48">
        <v>9.4572464913327288</v>
      </c>
      <c r="L56" s="48">
        <v>5.8151950457856767</v>
      </c>
      <c r="M56" s="48">
        <v>9.7847626340660625</v>
      </c>
      <c r="N56" s="48">
        <v>8.1261737306221029</v>
      </c>
      <c r="O56" s="48">
        <v>10.286064363036315</v>
      </c>
      <c r="P56" s="48">
        <v>8.9122166330871853</v>
      </c>
      <c r="Q56" s="48">
        <v>8.5212534104505266</v>
      </c>
      <c r="R56" s="48">
        <v>7.1861682088395575</v>
      </c>
      <c r="S56" s="48">
        <v>9.7021751821868865</v>
      </c>
      <c r="T56" s="48">
        <v>6.7889071434756367</v>
      </c>
      <c r="U56" s="48">
        <v>8.5221958989818418</v>
      </c>
      <c r="V56" s="48">
        <v>7.4305305957134795</v>
      </c>
      <c r="W56" s="48">
        <v>6.1785488216740303</v>
      </c>
      <c r="X56" s="48">
        <v>8.3936978376664548</v>
      </c>
      <c r="Y56" s="48">
        <v>8.033355073855752</v>
      </c>
      <c r="Z56" s="48">
        <v>5.4055783535100383</v>
      </c>
      <c r="AA56" s="48">
        <v>9.1670130468967237</v>
      </c>
      <c r="AB56" s="48">
        <v>9.9609832747834091</v>
      </c>
      <c r="AC56" s="48">
        <v>6.7474121109816139</v>
      </c>
      <c r="AD56" s="48">
        <v>9.831727631984803</v>
      </c>
      <c r="AE56" s="48">
        <v>7.7221644161398721</v>
      </c>
      <c r="AF56" s="48">
        <v>7.6583299521967607</v>
      </c>
      <c r="AG56" s="48">
        <v>9.2728481720200335</v>
      </c>
      <c r="AH56" s="48">
        <v>7.0677068074424341</v>
      </c>
      <c r="AI56" s="48">
        <v>4.7847432740069396</v>
      </c>
      <c r="AJ56" s="48">
        <v>7.3004943836343514</v>
      </c>
      <c r="AK56" s="48">
        <v>6.5088335407231863</v>
      </c>
      <c r="AL56" s="48">
        <v>6.6886857804294078</v>
      </c>
      <c r="AM56" s="48">
        <v>6.9464234213943552</v>
      </c>
      <c r="AN56" s="48">
        <v>5.5280357932865787</v>
      </c>
      <c r="AO56" s="48">
        <v>5.6658182931182255</v>
      </c>
      <c r="AP56" s="48">
        <v>5.4351278877308804</v>
      </c>
      <c r="AQ56" s="48">
        <v>3.7019672829849704</v>
      </c>
      <c r="AR56" s="48">
        <v>4.6403458342687909</v>
      </c>
      <c r="AS56" s="48" t="s">
        <v>90</v>
      </c>
      <c r="AT56" s="48">
        <v>0.40658745568588195</v>
      </c>
      <c r="AU56" s="48">
        <v>0.39693379256076211</v>
      </c>
      <c r="AV56" s="48">
        <v>4.4739430294071942</v>
      </c>
      <c r="AW56" s="48">
        <v>0.99051626890002564</v>
      </c>
      <c r="AX56" s="48">
        <v>1.0932306657434909</v>
      </c>
      <c r="AY56" s="48">
        <v>0.41972705614792505</v>
      </c>
      <c r="AZ56" s="48">
        <v>3.2377730264963147</v>
      </c>
      <c r="BA56" s="48">
        <v>1.8166775552915886</v>
      </c>
      <c r="BB56" s="48">
        <v>0.88686586352770058</v>
      </c>
      <c r="BC56" s="48">
        <v>5.8977215907926812</v>
      </c>
      <c r="BD56" s="48">
        <v>4.165211472842425</v>
      </c>
      <c r="BE56" s="48">
        <v>0.38128330489532314</v>
      </c>
      <c r="BF56" s="48">
        <v>3.2313094721199547</v>
      </c>
      <c r="BG56" s="48">
        <v>1.5460151625685092</v>
      </c>
      <c r="BH56" s="48">
        <v>2.1576380193756726</v>
      </c>
      <c r="BI56" s="48">
        <v>4.905316629660283</v>
      </c>
      <c r="BJ56" s="48">
        <v>0.23829002639007724</v>
      </c>
      <c r="BK56" s="48" t="s">
        <v>90</v>
      </c>
      <c r="BL56" s="48">
        <v>2.7755951082180808</v>
      </c>
      <c r="BM56" s="31"/>
      <c r="BN56" s="38">
        <v>0.56486985764010023</v>
      </c>
      <c r="BO56" s="48">
        <v>8.17</v>
      </c>
    </row>
    <row r="57" spans="2:67" x14ac:dyDescent="0.25">
      <c r="J57" s="30">
        <v>2012</v>
      </c>
      <c r="K57" s="48">
        <v>9.2099728283095903</v>
      </c>
      <c r="L57" s="48">
        <v>6.2361963246569445</v>
      </c>
      <c r="M57" s="48">
        <v>9.8565651407179686</v>
      </c>
      <c r="N57" s="48">
        <v>7.8882403435850188</v>
      </c>
      <c r="O57" s="48">
        <v>10.497573326712404</v>
      </c>
      <c r="P57" s="48">
        <v>8.8764743845456895</v>
      </c>
      <c r="Q57" s="48">
        <v>7.5732574524399849</v>
      </c>
      <c r="R57" s="48">
        <v>6.7987011921795757</v>
      </c>
      <c r="S57" s="48">
        <v>9.6922514783762725</v>
      </c>
      <c r="T57" s="48">
        <v>6.9505896560856399</v>
      </c>
      <c r="U57" s="48">
        <v>8.3447090191790352</v>
      </c>
      <c r="V57" s="48">
        <v>7.5118917647729608</v>
      </c>
      <c r="W57" s="48">
        <v>6.1703328887911297</v>
      </c>
      <c r="X57" s="48">
        <v>8.2924654489588967</v>
      </c>
      <c r="Y57" s="48">
        <v>7.8787969159950473</v>
      </c>
      <c r="Z57" s="48">
        <v>5.429651565512561</v>
      </c>
      <c r="AA57" s="48">
        <v>9.4320209027033339</v>
      </c>
      <c r="AB57" s="48">
        <v>9.4180525820193726</v>
      </c>
      <c r="AC57" s="48">
        <v>6.3936415441555861</v>
      </c>
      <c r="AD57" s="48">
        <v>9.63924094932465</v>
      </c>
      <c r="AE57" s="48">
        <v>8.7827256614571745</v>
      </c>
      <c r="AF57" s="48">
        <v>8.0679132325755472</v>
      </c>
      <c r="AG57" s="48">
        <v>9.2003507487134435</v>
      </c>
      <c r="AH57" s="48">
        <v>7.0222181748209715</v>
      </c>
      <c r="AI57" s="48">
        <v>4.7347551452961509</v>
      </c>
      <c r="AJ57" s="48">
        <v>7.2946200658741933</v>
      </c>
      <c r="AK57" s="48">
        <v>6.2821171117330525</v>
      </c>
      <c r="AL57" s="48">
        <v>6.782111686956088</v>
      </c>
      <c r="AM57" s="48">
        <v>7.0692455630154711</v>
      </c>
      <c r="AN57" s="48">
        <v>5.5822080908606901</v>
      </c>
      <c r="AO57" s="48">
        <v>5.6772534985155669</v>
      </c>
      <c r="AP57" s="48">
        <v>6.4626152698572961</v>
      </c>
      <c r="AQ57" s="48">
        <v>3.7271848076566068</v>
      </c>
      <c r="AR57" s="48">
        <v>4.4902320775048992</v>
      </c>
      <c r="AS57" s="48" t="s">
        <v>90</v>
      </c>
      <c r="AT57" s="48">
        <v>0.47047032530586053</v>
      </c>
      <c r="AU57" s="48">
        <v>0.39085261029508273</v>
      </c>
      <c r="AV57" s="48">
        <v>4.4768797088139483</v>
      </c>
      <c r="AW57" s="48">
        <v>0.9985171277706425</v>
      </c>
      <c r="AX57" s="48">
        <v>1.1261080731568127</v>
      </c>
      <c r="AY57" s="48">
        <v>0.32971342113007951</v>
      </c>
      <c r="AZ57" s="48">
        <v>3.4222885524948672</v>
      </c>
      <c r="BA57" s="48">
        <v>1.8639885528191653</v>
      </c>
      <c r="BB57" s="48">
        <v>0.93485063774229094</v>
      </c>
      <c r="BC57" s="48">
        <v>5.9502812835096464</v>
      </c>
      <c r="BD57" s="48">
        <v>4.5879322311390727</v>
      </c>
      <c r="BE57" s="48">
        <v>0.4062656296028534</v>
      </c>
      <c r="BF57" s="48">
        <v>3.3567088030211076</v>
      </c>
      <c r="BG57" s="48">
        <v>1.6117503057950213</v>
      </c>
      <c r="BH57" s="48">
        <v>2.2230501571101717</v>
      </c>
      <c r="BI57" s="48">
        <v>5.3184019779074543</v>
      </c>
      <c r="BJ57" s="48">
        <v>0.23835354503736805</v>
      </c>
      <c r="BK57" s="48" t="s">
        <v>90</v>
      </c>
      <c r="BL57" s="48">
        <v>2.8031787920779236</v>
      </c>
      <c r="BM57" s="31"/>
      <c r="BN57" s="38">
        <v>0.55716326254734383</v>
      </c>
      <c r="BO57" s="48">
        <v>7.7349999999999994</v>
      </c>
    </row>
    <row r="58" spans="2:67" s="31" customFormat="1" x14ac:dyDescent="0.25">
      <c r="J58" s="30">
        <v>2013</v>
      </c>
      <c r="K58" s="48">
        <v>8.800803501871771</v>
      </c>
      <c r="L58" s="48">
        <v>6.1341279635097727</v>
      </c>
      <c r="M58" s="48">
        <v>8.2253359651217863</v>
      </c>
      <c r="N58" s="48">
        <v>7.7992939221739128</v>
      </c>
      <c r="O58" s="48">
        <v>10.123164343122694</v>
      </c>
      <c r="P58" s="48">
        <v>10.294062732784194</v>
      </c>
      <c r="Q58" s="48">
        <v>7.7888890354579905</v>
      </c>
      <c r="R58" s="48">
        <v>6.7100572980843722</v>
      </c>
      <c r="S58" s="48">
        <v>9.5075076876386948</v>
      </c>
      <c r="T58" s="48">
        <v>6.3086294205890585</v>
      </c>
      <c r="U58" s="48">
        <v>7.5689984143352591</v>
      </c>
      <c r="V58" s="48">
        <v>7.2255555843624544</v>
      </c>
      <c r="W58" s="48">
        <v>6.0717685965316486</v>
      </c>
      <c r="X58" s="48">
        <v>8.1970758539430033</v>
      </c>
      <c r="Y58" s="48">
        <v>7.817863171236958</v>
      </c>
      <c r="Z58" s="48" t="s">
        <v>90</v>
      </c>
      <c r="AA58" s="48">
        <v>10.344662032138245</v>
      </c>
      <c r="AB58" s="48">
        <v>10.22343142226101</v>
      </c>
      <c r="AC58" s="48">
        <v>4.8888981065747723</v>
      </c>
      <c r="AD58" s="48">
        <v>9.3070080246660307</v>
      </c>
      <c r="AE58" s="48">
        <v>8.6303311474310114</v>
      </c>
      <c r="AF58" s="48">
        <v>8.0866493096833505</v>
      </c>
      <c r="AG58" s="48">
        <v>8.4528309955122296</v>
      </c>
      <c r="AH58" s="48">
        <v>7.0633917773519208</v>
      </c>
      <c r="AI58" s="48">
        <v>4.7633572568446985</v>
      </c>
      <c r="AJ58" s="48">
        <v>7.1637984373795547</v>
      </c>
      <c r="AK58" s="48">
        <v>6.352879387510411</v>
      </c>
      <c r="AL58" s="48">
        <v>6.7087229707973401</v>
      </c>
      <c r="AM58" s="48">
        <v>7.1156738216469702</v>
      </c>
      <c r="AN58" s="48">
        <v>5.5080744996191733</v>
      </c>
      <c r="AO58" s="48">
        <v>5.4810715306800404</v>
      </c>
      <c r="AP58" s="48">
        <v>5.7142701074568167</v>
      </c>
      <c r="AQ58" s="48">
        <v>3.7020614429843586</v>
      </c>
      <c r="AR58" s="48">
        <v>4.5498178475097975</v>
      </c>
      <c r="AS58" s="48" t="s">
        <v>90</v>
      </c>
      <c r="AT58" s="48">
        <v>0.41102916516607091</v>
      </c>
      <c r="AU58" s="48">
        <v>0.32645490708806513</v>
      </c>
      <c r="AV58" s="48">
        <v>4.4498059189725048</v>
      </c>
      <c r="AW58" s="48">
        <v>0.99029602008085427</v>
      </c>
      <c r="AX58" s="48">
        <v>1.0335061672918404</v>
      </c>
      <c r="AY58" s="48">
        <v>0.33429812022680455</v>
      </c>
      <c r="AZ58" s="48">
        <v>3.5702157237608447</v>
      </c>
      <c r="BA58" s="48">
        <v>1.8713596521739129</v>
      </c>
      <c r="BB58" s="48">
        <v>0.95001991598726687</v>
      </c>
      <c r="BC58" s="48">
        <v>5.2788798043812033</v>
      </c>
      <c r="BD58" s="48">
        <v>4.3677281297039166</v>
      </c>
      <c r="BE58" s="48">
        <v>0.40296561065319259</v>
      </c>
      <c r="BF58" s="48">
        <v>3.1037235867499122</v>
      </c>
      <c r="BG58" s="48">
        <v>1.566371868980315</v>
      </c>
      <c r="BH58" s="48">
        <v>2.0654512492513049</v>
      </c>
      <c r="BI58" s="48">
        <v>5.2866013691805138</v>
      </c>
      <c r="BJ58" s="48">
        <v>0.2384096916492453</v>
      </c>
      <c r="BK58" s="48" t="s">
        <v>90</v>
      </c>
      <c r="BL58" s="48">
        <v>2.7837278989039738</v>
      </c>
      <c r="BN58" s="38">
        <v>0.58135940994834301</v>
      </c>
      <c r="BO58" s="48">
        <v>7.7050000000000001</v>
      </c>
    </row>
    <row r="59" spans="2:67" s="31" customFormat="1" x14ac:dyDescent="0.25">
      <c r="J59" s="30">
        <v>2014</v>
      </c>
      <c r="K59" s="48">
        <v>9.1272325153638576</v>
      </c>
      <c r="L59" s="48">
        <v>6.3150623782797366</v>
      </c>
      <c r="M59" s="48">
        <v>8.1136568520921113</v>
      </c>
      <c r="N59" s="48">
        <v>8.0199368279736092</v>
      </c>
      <c r="O59" s="48">
        <v>10.560804685619388</v>
      </c>
      <c r="P59" s="48">
        <v>11.001547470866026</v>
      </c>
      <c r="Q59" s="48">
        <v>7.9283241226559218</v>
      </c>
      <c r="R59" s="48">
        <v>6.5518803812554083</v>
      </c>
      <c r="S59" s="48">
        <v>9.5986013971573581</v>
      </c>
      <c r="T59" s="48">
        <v>6.3765133808124039</v>
      </c>
      <c r="U59" s="48">
        <v>7.7567431858946945</v>
      </c>
      <c r="V59" s="48">
        <v>7.2029793656872592</v>
      </c>
      <c r="W59" s="48">
        <v>6.0543235372512312</v>
      </c>
      <c r="X59" s="48">
        <v>8.088962952994633</v>
      </c>
      <c r="Y59" s="48">
        <v>7.9088006369609394</v>
      </c>
      <c r="Z59" s="48" t="s">
        <v>90</v>
      </c>
      <c r="AA59" s="48">
        <v>10.288141237661574</v>
      </c>
      <c r="AB59" s="48">
        <v>10.024569356576515</v>
      </c>
      <c r="AC59" s="48">
        <v>5.0666169554878548</v>
      </c>
      <c r="AD59" s="48">
        <v>9.524204361375757</v>
      </c>
      <c r="AE59" s="48">
        <v>8.2192374899753435</v>
      </c>
      <c r="AF59" s="48">
        <v>8.3148640560436071</v>
      </c>
      <c r="AG59" s="48">
        <v>8.2645558429408847</v>
      </c>
      <c r="AH59" s="48">
        <v>6.7296486228258914</v>
      </c>
      <c r="AI59" s="48">
        <v>4.804378913133438</v>
      </c>
      <c r="AJ59" s="48">
        <v>7.0717248835403979</v>
      </c>
      <c r="AK59" s="48">
        <v>6.3526375503100398</v>
      </c>
      <c r="AL59" s="48">
        <v>6.5491173672851071</v>
      </c>
      <c r="AM59" s="48">
        <v>7.089603425253415</v>
      </c>
      <c r="AN59" s="48">
        <v>5.3302607787970846</v>
      </c>
      <c r="AO59" s="48">
        <v>5.582524007494964</v>
      </c>
      <c r="AP59" s="48">
        <v>4.9295696210121474</v>
      </c>
      <c r="AQ59" s="48">
        <v>3.7550449276001379</v>
      </c>
      <c r="AR59" s="48">
        <v>4.7266867123772025</v>
      </c>
      <c r="AS59" s="48" t="s">
        <v>90</v>
      </c>
      <c r="AT59" s="48">
        <v>0.39939041977705347</v>
      </c>
      <c r="AU59" s="48">
        <v>0.31249160738713622</v>
      </c>
      <c r="AV59" s="48">
        <v>4.4962206167190741</v>
      </c>
      <c r="AW59" s="48">
        <v>1.0584861467306663</v>
      </c>
      <c r="AX59" s="48">
        <v>1.0663927763684935</v>
      </c>
      <c r="AY59" s="48">
        <v>0.16497445336277694</v>
      </c>
      <c r="AZ59" s="48">
        <v>3.5567495390760167</v>
      </c>
      <c r="BA59" s="48">
        <v>2.1585974631567031</v>
      </c>
      <c r="BB59" s="48">
        <v>0.99114526550244575</v>
      </c>
      <c r="BC59" s="48">
        <v>5.2841382064297333</v>
      </c>
      <c r="BD59" s="48">
        <v>4.3317537909816251</v>
      </c>
      <c r="BE59" s="48">
        <v>0.41827683371800933</v>
      </c>
      <c r="BF59" s="48">
        <v>3.0565508190588355</v>
      </c>
      <c r="BG59" s="48">
        <v>1.2786140232794181</v>
      </c>
      <c r="BH59" s="48">
        <v>2.0872599231754161</v>
      </c>
      <c r="BI59" s="48">
        <v>5.2340778811576936</v>
      </c>
      <c r="BJ59" s="48">
        <v>0.23953488372093024</v>
      </c>
      <c r="BK59" s="48" t="s">
        <v>90</v>
      </c>
      <c r="BL59" s="48">
        <v>2.7166769010908083</v>
      </c>
      <c r="BN59" s="38">
        <v>0.5869560916521277</v>
      </c>
      <c r="BO59" s="48">
        <v>7.47</v>
      </c>
    </row>
    <row r="60" spans="2:67" s="31" customFormat="1" x14ac:dyDescent="0.25"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2:67" s="31" customFormat="1" ht="15.75" x14ac:dyDescent="0.25">
      <c r="J61" s="42" t="s">
        <v>94</v>
      </c>
      <c r="AJ61" s="47"/>
    </row>
    <row r="62" spans="2:67" s="31" customFormat="1" x14ac:dyDescent="0.25">
      <c r="B62" s="31" t="s">
        <v>99</v>
      </c>
      <c r="J62" s="29" t="s">
        <v>1</v>
      </c>
      <c r="K62" s="34" t="s">
        <v>35</v>
      </c>
      <c r="L62" s="34" t="s">
        <v>36</v>
      </c>
      <c r="M62" s="34" t="s">
        <v>37</v>
      </c>
      <c r="N62" s="34" t="s">
        <v>38</v>
      </c>
      <c r="O62" s="34" t="s">
        <v>39</v>
      </c>
      <c r="P62" s="34" t="s">
        <v>40</v>
      </c>
      <c r="Q62" s="34" t="s">
        <v>41</v>
      </c>
      <c r="R62" s="34" t="s">
        <v>42</v>
      </c>
      <c r="S62" s="34" t="s">
        <v>43</v>
      </c>
      <c r="T62" s="34" t="s">
        <v>44</v>
      </c>
      <c r="U62" s="34" t="s">
        <v>45</v>
      </c>
      <c r="V62" s="34" t="s">
        <v>46</v>
      </c>
      <c r="W62" s="34" t="s">
        <v>47</v>
      </c>
      <c r="X62" s="34" t="s">
        <v>48</v>
      </c>
      <c r="Y62" s="34" t="s">
        <v>49</v>
      </c>
      <c r="Z62" s="34" t="s">
        <v>50</v>
      </c>
      <c r="AA62" s="34" t="s">
        <v>51</v>
      </c>
      <c r="AB62" s="34" t="s">
        <v>52</v>
      </c>
      <c r="AC62" s="34" t="s">
        <v>53</v>
      </c>
      <c r="AD62" s="34" t="s">
        <v>54</v>
      </c>
      <c r="AE62" s="34" t="s">
        <v>55</v>
      </c>
      <c r="AF62" s="34" t="s">
        <v>56</v>
      </c>
      <c r="AG62" s="34" t="s">
        <v>57</v>
      </c>
      <c r="AH62" s="34" t="s">
        <v>58</v>
      </c>
      <c r="AI62" s="34" t="s">
        <v>59</v>
      </c>
      <c r="AJ62" s="28" t="s">
        <v>60</v>
      </c>
      <c r="AK62" s="34" t="s">
        <v>61</v>
      </c>
      <c r="AL62" s="34" t="s">
        <v>62</v>
      </c>
      <c r="AM62" s="34" t="s">
        <v>63</v>
      </c>
      <c r="AN62" s="34" t="s">
        <v>64</v>
      </c>
      <c r="AO62" s="34" t="s">
        <v>65</v>
      </c>
      <c r="AP62" s="34" t="s">
        <v>66</v>
      </c>
      <c r="AQ62" s="34" t="s">
        <v>67</v>
      </c>
      <c r="AR62" s="34" t="s">
        <v>68</v>
      </c>
      <c r="AS62" s="34" t="s">
        <v>69</v>
      </c>
      <c r="AT62" s="34" t="s">
        <v>70</v>
      </c>
      <c r="AU62" s="34" t="s">
        <v>71</v>
      </c>
      <c r="AV62" s="34" t="s">
        <v>72</v>
      </c>
      <c r="AW62" s="34" t="s">
        <v>73</v>
      </c>
      <c r="AX62" s="34" t="s">
        <v>74</v>
      </c>
      <c r="AY62" s="34" t="s">
        <v>75</v>
      </c>
      <c r="AZ62" s="34" t="s">
        <v>76</v>
      </c>
      <c r="BA62" s="34" t="s">
        <v>77</v>
      </c>
      <c r="BB62" s="34" t="s">
        <v>78</v>
      </c>
      <c r="BC62" s="34" t="s">
        <v>79</v>
      </c>
      <c r="BD62" s="34" t="s">
        <v>80</v>
      </c>
      <c r="BE62" s="34" t="s">
        <v>81</v>
      </c>
      <c r="BF62" s="34" t="s">
        <v>82</v>
      </c>
      <c r="BG62" s="34" t="s">
        <v>83</v>
      </c>
      <c r="BH62" s="34" t="s">
        <v>84</v>
      </c>
      <c r="BI62" s="34" t="s">
        <v>85</v>
      </c>
      <c r="BJ62" s="34" t="s">
        <v>86</v>
      </c>
      <c r="BK62" s="34" t="s">
        <v>87</v>
      </c>
      <c r="BL62" s="34" t="s">
        <v>2</v>
      </c>
      <c r="BN62" s="35" t="s">
        <v>88</v>
      </c>
      <c r="BO62" s="35" t="s">
        <v>89</v>
      </c>
    </row>
    <row r="63" spans="2:67" s="31" customFormat="1" x14ac:dyDescent="0.25">
      <c r="J63" s="30">
        <v>1961</v>
      </c>
      <c r="K63" s="38">
        <v>15.134762308792904</v>
      </c>
      <c r="L63" s="38">
        <v>12.967993971495696</v>
      </c>
      <c r="M63" s="38">
        <v>10.007482018552155</v>
      </c>
      <c r="N63" s="38">
        <v>7.0894218275535126</v>
      </c>
      <c r="O63" s="38">
        <v>2.3342648797610539</v>
      </c>
      <c r="P63" s="38">
        <v>1.0267910482781968</v>
      </c>
      <c r="Q63" s="38">
        <v>0.39772012642866611</v>
      </c>
      <c r="R63" s="38">
        <v>0.22384425258321478</v>
      </c>
      <c r="S63" s="38">
        <v>1.4575768613699798</v>
      </c>
      <c r="T63" s="38">
        <v>3.2864772179255901</v>
      </c>
      <c r="U63" s="38">
        <v>0.24695738565802075</v>
      </c>
      <c r="V63" s="38">
        <v>0.28017070455166881</v>
      </c>
      <c r="W63" s="38">
        <v>0.42800127300172719</v>
      </c>
      <c r="X63" s="38">
        <v>4.341679245283018</v>
      </c>
      <c r="Y63" s="38">
        <v>0.21479550187891677</v>
      </c>
      <c r="Z63" s="38">
        <v>0.13450203009314546</v>
      </c>
      <c r="AA63" s="38">
        <v>2.417186802462207</v>
      </c>
      <c r="AB63" s="38" t="s">
        <v>90</v>
      </c>
      <c r="AC63" s="38" t="s">
        <v>90</v>
      </c>
      <c r="AD63" s="38">
        <v>3.2284484886272651</v>
      </c>
      <c r="AE63" s="38" t="s">
        <v>90</v>
      </c>
      <c r="AF63" s="38">
        <v>2.6442784308075677</v>
      </c>
      <c r="AG63" s="38">
        <v>0.60656671886969782</v>
      </c>
      <c r="AH63" s="38">
        <v>1.3334640560249367</v>
      </c>
      <c r="AI63" s="38">
        <v>0.90023991148155413</v>
      </c>
      <c r="AJ63" s="27">
        <v>0.95165637196826969</v>
      </c>
      <c r="AK63" s="38">
        <v>0.25416771977755959</v>
      </c>
      <c r="AL63" s="38">
        <v>0.26279999999999998</v>
      </c>
      <c r="AM63" s="38">
        <v>0.42533854353234513</v>
      </c>
      <c r="AN63" s="38">
        <v>9.4371363401631356</v>
      </c>
      <c r="AO63" s="38">
        <v>0.20399566768048663</v>
      </c>
      <c r="AP63" s="38">
        <v>7.3957391093530687</v>
      </c>
      <c r="AQ63" s="38">
        <v>0.10772238753832014</v>
      </c>
      <c r="AR63" s="38">
        <v>4.0915203887084077</v>
      </c>
      <c r="AS63" s="38">
        <v>2.4207171409133827E-2</v>
      </c>
      <c r="AT63" s="38">
        <v>0.87938139348850219</v>
      </c>
      <c r="AU63" s="38">
        <v>0.70966671000514303</v>
      </c>
      <c r="AV63" s="38">
        <v>1.1751544810515013</v>
      </c>
      <c r="AW63" s="38">
        <v>0.67130133457838503</v>
      </c>
      <c r="AX63" s="38">
        <v>0.11425588407399599</v>
      </c>
      <c r="AY63" s="38">
        <v>4.2943680800396074E-2</v>
      </c>
      <c r="AZ63" s="38">
        <v>2.2199999999999998E-3</v>
      </c>
      <c r="BA63" s="38">
        <v>1.5151036899087781E-2</v>
      </c>
      <c r="BB63" s="38">
        <v>1.8918918918918917E-4</v>
      </c>
      <c r="BC63" s="38">
        <v>1.3623876013800289E-2</v>
      </c>
      <c r="BD63" s="38">
        <v>0</v>
      </c>
      <c r="BE63" s="38">
        <v>9.6682584587738686E-3</v>
      </c>
      <c r="BF63" s="38">
        <v>0</v>
      </c>
      <c r="BG63" s="38">
        <v>2.1146616541353382E-2</v>
      </c>
      <c r="BH63" s="38">
        <v>0</v>
      </c>
      <c r="BI63" s="38">
        <v>0</v>
      </c>
      <c r="BJ63" s="38">
        <v>4.7999999999999996E-3</v>
      </c>
      <c r="BK63" s="38" t="s">
        <v>90</v>
      </c>
      <c r="BL63" s="38">
        <v>0.84775765653788504</v>
      </c>
      <c r="BN63" s="38">
        <f t="shared" ref="BN63:BN94" si="0">IFERROR((STDEVA(K63:BK63))/(AVERAGE(K63:BK63)),"")</f>
        <v>1.7042754814501393</v>
      </c>
      <c r="BO63" s="38">
        <v>0.21</v>
      </c>
    </row>
    <row r="64" spans="2:67" s="31" customFormat="1" x14ac:dyDescent="0.25">
      <c r="J64" s="30">
        <v>1962</v>
      </c>
      <c r="K64" s="38">
        <v>14.531840325313002</v>
      </c>
      <c r="L64" s="38">
        <v>12.980199673810912</v>
      </c>
      <c r="M64" s="38">
        <v>10.281459108495133</v>
      </c>
      <c r="N64" s="38">
        <v>7.5994618150808444</v>
      </c>
      <c r="O64" s="38">
        <v>2.243280557590952</v>
      </c>
      <c r="P64" s="38">
        <v>0.96228752037655363</v>
      </c>
      <c r="Q64" s="38">
        <v>0.42200572617061033</v>
      </c>
      <c r="R64" s="38">
        <v>0.26110904518472527</v>
      </c>
      <c r="S64" s="38">
        <v>1.6781394211674292</v>
      </c>
      <c r="T64" s="38">
        <v>3.266955350308165</v>
      </c>
      <c r="U64" s="38">
        <v>0.25441696113074203</v>
      </c>
      <c r="V64" s="38">
        <v>0.29557965919143492</v>
      </c>
      <c r="W64" s="38">
        <v>0.453338130816413</v>
      </c>
      <c r="X64" s="38">
        <v>4.249855277091422</v>
      </c>
      <c r="Y64" s="38">
        <v>0.22246352384146675</v>
      </c>
      <c r="Z64" s="38">
        <v>0.13564838709677418</v>
      </c>
      <c r="AA64" s="38">
        <v>2.545880129480468</v>
      </c>
      <c r="AB64" s="38" t="s">
        <v>90</v>
      </c>
      <c r="AC64" s="38" t="s">
        <v>90</v>
      </c>
      <c r="AD64" s="38">
        <v>3.4615135582588725</v>
      </c>
      <c r="AE64" s="38" t="s">
        <v>90</v>
      </c>
      <c r="AF64" s="38">
        <v>3.2165801681623911</v>
      </c>
      <c r="AG64" s="38">
        <v>0.65091459376736627</v>
      </c>
      <c r="AH64" s="38">
        <v>1.3730842756791646</v>
      </c>
      <c r="AI64" s="38">
        <v>0.8409242899728292</v>
      </c>
      <c r="AJ64" s="27">
        <v>1.0947877666065067</v>
      </c>
      <c r="AK64" s="38">
        <v>0.25417606388717257</v>
      </c>
      <c r="AL64" s="38">
        <v>0.27119999999999994</v>
      </c>
      <c r="AM64" s="38">
        <v>0.40910627110829961</v>
      </c>
      <c r="AN64" s="38">
        <v>9.7411617276681675</v>
      </c>
      <c r="AO64" s="38">
        <v>0.26398275215489347</v>
      </c>
      <c r="AP64" s="38">
        <v>8.17749391044776</v>
      </c>
      <c r="AQ64" s="38">
        <v>0.10182480807268765</v>
      </c>
      <c r="AR64" s="38">
        <v>3.7785853418219162</v>
      </c>
      <c r="AS64" s="38">
        <v>3.104512819223176E-2</v>
      </c>
      <c r="AT64" s="38">
        <v>0.61931942544211915</v>
      </c>
      <c r="AU64" s="38">
        <v>0.5755547600997768</v>
      </c>
      <c r="AV64" s="38">
        <v>1.2093705297211796</v>
      </c>
      <c r="AW64" s="38">
        <v>0.79609137534452745</v>
      </c>
      <c r="AX64" s="38">
        <v>0.13071096923726824</v>
      </c>
      <c r="AY64" s="38">
        <v>4.3102965400641645E-2</v>
      </c>
      <c r="AZ64" s="38">
        <v>2.2199999999999998E-3</v>
      </c>
      <c r="BA64" s="38">
        <v>1.5756988987050708E-2</v>
      </c>
      <c r="BB64" s="38">
        <v>1.8502202643171805E-4</v>
      </c>
      <c r="BC64" s="38">
        <v>1.4758836336385904E-2</v>
      </c>
      <c r="BD64" s="38">
        <v>0</v>
      </c>
      <c r="BE64" s="38">
        <v>5.5780207121071002E-3</v>
      </c>
      <c r="BF64" s="38">
        <v>5.5399352830036365E-4</v>
      </c>
      <c r="BG64" s="38">
        <v>1.5906753513884129E-2</v>
      </c>
      <c r="BH64" s="38">
        <v>0</v>
      </c>
      <c r="BI64" s="38">
        <v>0</v>
      </c>
      <c r="BJ64" s="38">
        <v>4.7999999999999996E-3</v>
      </c>
      <c r="BK64" s="38" t="s">
        <v>90</v>
      </c>
      <c r="BL64" s="38">
        <v>0.85666403880760622</v>
      </c>
      <c r="BN64" s="38">
        <f t="shared" si="0"/>
        <v>1.6825922485711129</v>
      </c>
      <c r="BO64" s="38">
        <v>0.21</v>
      </c>
    </row>
    <row r="65" spans="10:67" s="31" customFormat="1" x14ac:dyDescent="0.25">
      <c r="J65" s="30">
        <v>1963</v>
      </c>
      <c r="K65" s="38">
        <v>14.016363878165928</v>
      </c>
      <c r="L65" s="38">
        <v>11.819790278194128</v>
      </c>
      <c r="M65" s="38">
        <v>12.628555889589599</v>
      </c>
      <c r="N65" s="38">
        <v>7.1055307583892171</v>
      </c>
      <c r="O65" s="38">
        <v>2.3144955487172485</v>
      </c>
      <c r="P65" s="38">
        <v>1.0240400834790575</v>
      </c>
      <c r="Q65" s="38">
        <v>0.36335720009115979</v>
      </c>
      <c r="R65" s="38">
        <v>0.29973178128915973</v>
      </c>
      <c r="S65" s="38">
        <v>1.8334508739249038</v>
      </c>
      <c r="T65" s="38">
        <v>3.312570800248964</v>
      </c>
      <c r="U65" s="38">
        <v>0.26250760705298515</v>
      </c>
      <c r="V65" s="38">
        <v>0.28338694094554001</v>
      </c>
      <c r="W65" s="38">
        <v>0.42407926770103338</v>
      </c>
      <c r="X65" s="38">
        <v>4.2845161513214718</v>
      </c>
      <c r="Y65" s="38">
        <v>0.2303371199950531</v>
      </c>
      <c r="Z65" s="38">
        <v>0.1399316521329248</v>
      </c>
      <c r="AA65" s="38">
        <v>2.6244001184515917</v>
      </c>
      <c r="AB65" s="38" t="s">
        <v>90</v>
      </c>
      <c r="AC65" s="38" t="s">
        <v>90</v>
      </c>
      <c r="AD65" s="38">
        <v>3.2186481899522934</v>
      </c>
      <c r="AE65" s="38" t="s">
        <v>90</v>
      </c>
      <c r="AF65" s="38">
        <v>3.2396362751271615</v>
      </c>
      <c r="AG65" s="38">
        <v>0.70404873509855181</v>
      </c>
      <c r="AH65" s="38">
        <v>1.409980283323788</v>
      </c>
      <c r="AI65" s="38">
        <v>0.80514796680471157</v>
      </c>
      <c r="AJ65" s="27">
        <v>0.86590352933356352</v>
      </c>
      <c r="AK65" s="38">
        <v>0.27486541164292799</v>
      </c>
      <c r="AL65" s="38">
        <v>0.29039999999999999</v>
      </c>
      <c r="AM65" s="38">
        <v>0.42246361378552333</v>
      </c>
      <c r="AN65" s="38">
        <v>10.32825041290911</v>
      </c>
      <c r="AO65" s="38">
        <v>0.25257054399081974</v>
      </c>
      <c r="AP65" s="38">
        <v>6.5334549423893264</v>
      </c>
      <c r="AQ65" s="38">
        <v>2.1329411528989161E-2</v>
      </c>
      <c r="AR65" s="38">
        <v>3.5325482443216289</v>
      </c>
      <c r="AS65" s="38">
        <v>2.7532272882852045E-2</v>
      </c>
      <c r="AT65" s="38">
        <v>0.39184592323831413</v>
      </c>
      <c r="AU65" s="38">
        <v>0.30752517122404249</v>
      </c>
      <c r="AV65" s="38">
        <v>0.94024493221000116</v>
      </c>
      <c r="AW65" s="38">
        <v>0.34376759968027953</v>
      </c>
      <c r="AX65" s="38">
        <v>8.484634632603566E-2</v>
      </c>
      <c r="AY65" s="38">
        <v>4.3174254450323385E-2</v>
      </c>
      <c r="AZ65" s="38">
        <v>2.2199999999999998E-3</v>
      </c>
      <c r="BA65" s="38">
        <v>1.6557046391300536E-2</v>
      </c>
      <c r="BB65" s="38">
        <v>1.8103448275862068E-4</v>
      </c>
      <c r="BC65" s="38">
        <v>1.6237666552286836E-2</v>
      </c>
      <c r="BD65" s="38">
        <v>0</v>
      </c>
      <c r="BE65" s="38">
        <v>5.1287370943999162E-3</v>
      </c>
      <c r="BF65" s="38">
        <v>4.1057521523702177E-4</v>
      </c>
      <c r="BG65" s="38">
        <v>1.845125348189415E-2</v>
      </c>
      <c r="BH65" s="38">
        <v>0</v>
      </c>
      <c r="BI65" s="38">
        <v>0</v>
      </c>
      <c r="BJ65" s="38">
        <v>4.7999999999999996E-3</v>
      </c>
      <c r="BK65" s="38" t="s">
        <v>90</v>
      </c>
      <c r="BL65" s="38">
        <v>0.82629006187445997</v>
      </c>
      <c r="BN65" s="38">
        <f t="shared" si="0"/>
        <v>1.7192673067744804</v>
      </c>
      <c r="BO65" s="38">
        <v>0.21</v>
      </c>
    </row>
    <row r="66" spans="10:67" s="31" customFormat="1" x14ac:dyDescent="0.25">
      <c r="J66" s="30">
        <v>1964</v>
      </c>
      <c r="K66" s="38">
        <v>13.306468886728352</v>
      </c>
      <c r="L66" s="38">
        <v>11.410517044922686</v>
      </c>
      <c r="M66" s="38">
        <v>13.208544307812341</v>
      </c>
      <c r="N66" s="38">
        <v>6.8767816684469816</v>
      </c>
      <c r="O66" s="38">
        <v>2.3839083402262342</v>
      </c>
      <c r="P66" s="38">
        <v>1.2496935217514635</v>
      </c>
      <c r="Q66" s="38">
        <v>0.41797823052927385</v>
      </c>
      <c r="R66" s="38">
        <v>0.35356997701087889</v>
      </c>
      <c r="S66" s="38">
        <v>2.1429857749933685</v>
      </c>
      <c r="T66" s="38">
        <v>3.2823446803959793</v>
      </c>
      <c r="U66" s="38">
        <v>0.27638977025757716</v>
      </c>
      <c r="V66" s="38">
        <v>0.32080272610845378</v>
      </c>
      <c r="W66" s="38">
        <v>0.46519945127786827</v>
      </c>
      <c r="X66" s="38">
        <v>4.4722901307966714</v>
      </c>
      <c r="Y66" s="38">
        <v>0.26111391985678956</v>
      </c>
      <c r="Z66" s="38">
        <v>0.14834785864732039</v>
      </c>
      <c r="AA66" s="38">
        <v>2.3301792285070686</v>
      </c>
      <c r="AB66" s="38" t="s">
        <v>90</v>
      </c>
      <c r="AC66" s="38" t="s">
        <v>90</v>
      </c>
      <c r="AD66" s="38">
        <v>3.7602974381065746</v>
      </c>
      <c r="AE66" s="38" t="s">
        <v>90</v>
      </c>
      <c r="AF66" s="38">
        <v>3.2112962187079623</v>
      </c>
      <c r="AG66" s="38">
        <v>0.7643346234712074</v>
      </c>
      <c r="AH66" s="38">
        <v>1.4468928044011264</v>
      </c>
      <c r="AI66" s="38">
        <v>0.93211204954160365</v>
      </c>
      <c r="AJ66" s="27">
        <v>1.084383593326562</v>
      </c>
      <c r="AK66" s="38">
        <v>0.31595280096000872</v>
      </c>
      <c r="AL66" s="38">
        <v>0.28199999999999997</v>
      </c>
      <c r="AM66" s="38">
        <v>0.44030846583180899</v>
      </c>
      <c r="AN66" s="38">
        <v>10.427295520586354</v>
      </c>
      <c r="AO66" s="38">
        <v>0.24683126519852475</v>
      </c>
      <c r="AP66" s="38">
        <v>6.7575845851580079</v>
      </c>
      <c r="AQ66" s="38">
        <v>2.125925951770594E-2</v>
      </c>
      <c r="AR66" s="38">
        <v>3.4312992522149384</v>
      </c>
      <c r="AS66" s="38">
        <v>3.0906932470923056E-2</v>
      </c>
      <c r="AT66" s="38">
        <v>0.30315138297596206</v>
      </c>
      <c r="AU66" s="38">
        <v>0.20459169731033855</v>
      </c>
      <c r="AV66" s="38">
        <v>1.0951422874609333</v>
      </c>
      <c r="AW66" s="38">
        <v>0.54137076832490683</v>
      </c>
      <c r="AX66" s="38">
        <v>9.5970572577034979E-2</v>
      </c>
      <c r="AY66" s="38">
        <v>4.326650779701454E-2</v>
      </c>
      <c r="AZ66" s="38">
        <v>2.2200000000000002E-3</v>
      </c>
      <c r="BA66" s="38">
        <v>1.3970210580380071E-2</v>
      </c>
      <c r="BB66" s="38">
        <v>1.7721518987341771E-4</v>
      </c>
      <c r="BC66" s="38">
        <v>1.4265698189219463E-2</v>
      </c>
      <c r="BD66" s="38">
        <v>0</v>
      </c>
      <c r="BE66" s="38">
        <v>5.6696146960499129E-3</v>
      </c>
      <c r="BF66" s="38">
        <v>3.608815555111171E-4</v>
      </c>
      <c r="BG66" s="38">
        <v>1.5703735881841877E-2</v>
      </c>
      <c r="BH66" s="38">
        <v>0</v>
      </c>
      <c r="BI66" s="38">
        <v>0</v>
      </c>
      <c r="BJ66" s="38">
        <v>4.7999999999999996E-3</v>
      </c>
      <c r="BK66" s="38" t="s">
        <v>90</v>
      </c>
      <c r="BL66" s="38">
        <v>0.82057362029450776</v>
      </c>
      <c r="BN66" s="38">
        <f t="shared" si="0"/>
        <v>1.680995212467735</v>
      </c>
      <c r="BO66" s="38">
        <v>0.21</v>
      </c>
    </row>
    <row r="67" spans="10:67" s="31" customFormat="1" x14ac:dyDescent="0.25">
      <c r="J67" s="30">
        <v>1965</v>
      </c>
      <c r="K67" s="38">
        <v>12.962097558911848</v>
      </c>
      <c r="L67" s="38">
        <v>12.088552527098374</v>
      </c>
      <c r="M67" s="38">
        <v>13.29120717180168</v>
      </c>
      <c r="N67" s="38">
        <v>6.8965187473729888</v>
      </c>
      <c r="O67" s="38">
        <v>3.0642300632009252</v>
      </c>
      <c r="P67" s="38">
        <v>1.451236177348767</v>
      </c>
      <c r="Q67" s="38">
        <v>0.44969679819964481</v>
      </c>
      <c r="R67" s="38">
        <v>0.38612884116839258</v>
      </c>
      <c r="S67" s="38">
        <v>2.0052883577032619</v>
      </c>
      <c r="T67" s="38">
        <v>3.1634747227867206</v>
      </c>
      <c r="U67" s="38">
        <v>0.29033688658049622</v>
      </c>
      <c r="V67" s="38">
        <v>0.37244853644894843</v>
      </c>
      <c r="W67" s="38">
        <v>0.47437932807615579</v>
      </c>
      <c r="X67" s="38">
        <v>4.5050701665825343</v>
      </c>
      <c r="Y67" s="38">
        <v>0.245517368996369</v>
      </c>
      <c r="Z67" s="38">
        <v>0.15774104529616725</v>
      </c>
      <c r="AA67" s="38">
        <v>2.6681460547815643</v>
      </c>
      <c r="AB67" s="38" t="s">
        <v>90</v>
      </c>
      <c r="AC67" s="38" t="s">
        <v>90</v>
      </c>
      <c r="AD67" s="38">
        <v>3.5998596230198134</v>
      </c>
      <c r="AE67" s="38" t="s">
        <v>90</v>
      </c>
      <c r="AF67" s="38">
        <v>3.2425186461849771</v>
      </c>
      <c r="AG67" s="38">
        <v>0.81154075380067359</v>
      </c>
      <c r="AH67" s="38">
        <v>1.4855796310585094</v>
      </c>
      <c r="AI67" s="38">
        <v>0.99610433433785395</v>
      </c>
      <c r="AJ67" s="27">
        <v>1.0981854637086697</v>
      </c>
      <c r="AK67" s="38">
        <v>0.33694862600859204</v>
      </c>
      <c r="AL67" s="38">
        <v>0.33359999999999995</v>
      </c>
      <c r="AM67" s="38">
        <v>0.44418947725974384</v>
      </c>
      <c r="AN67" s="38">
        <v>10.307489818944562</v>
      </c>
      <c r="AO67" s="38">
        <v>0.20231900176480222</v>
      </c>
      <c r="AP67" s="38">
        <v>4.998520841910489</v>
      </c>
      <c r="AQ67" s="38">
        <v>3.186149684407015E-2</v>
      </c>
      <c r="AR67" s="38">
        <v>3.5753027590888458</v>
      </c>
      <c r="AS67" s="38">
        <v>3.7697848176927673E-2</v>
      </c>
      <c r="AT67" s="38">
        <v>0.30691039081118771</v>
      </c>
      <c r="AU67" s="38">
        <v>0.2139365127058811</v>
      </c>
      <c r="AV67" s="38">
        <v>1.0467694800999034</v>
      </c>
      <c r="AW67" s="38">
        <v>0.71225415040174134</v>
      </c>
      <c r="AX67" s="38">
        <v>9.612338281881129E-2</v>
      </c>
      <c r="AY67" s="38">
        <v>4.3321091078255936E-2</v>
      </c>
      <c r="AZ67" s="38">
        <v>2.2199999999999998E-3</v>
      </c>
      <c r="BA67" s="38">
        <v>1.7443508713416159E-2</v>
      </c>
      <c r="BB67" s="38">
        <v>1.7319587628865978E-4</v>
      </c>
      <c r="BC67" s="38">
        <v>1.2352029732571376E-2</v>
      </c>
      <c r="BD67" s="38">
        <v>0</v>
      </c>
      <c r="BE67" s="38">
        <v>5.1370001453203027E-3</v>
      </c>
      <c r="BF67" s="38">
        <v>5.9517423710761671E-4</v>
      </c>
      <c r="BG67" s="38">
        <v>2.2767502252371612E-2</v>
      </c>
      <c r="BH67" s="38">
        <v>0</v>
      </c>
      <c r="BI67" s="38">
        <v>0</v>
      </c>
      <c r="BJ67" s="38">
        <v>4.7999999999999996E-3</v>
      </c>
      <c r="BK67" s="38" t="s">
        <v>90</v>
      </c>
      <c r="BL67" s="38">
        <v>0.81716378676935619</v>
      </c>
      <c r="BN67" s="38">
        <f t="shared" si="0"/>
        <v>1.6678881458783923</v>
      </c>
      <c r="BO67" s="38">
        <v>0.21999999999999997</v>
      </c>
    </row>
    <row r="68" spans="10:67" s="31" customFormat="1" x14ac:dyDescent="0.25">
      <c r="J68" s="30">
        <v>1966</v>
      </c>
      <c r="K68" s="38">
        <v>12.867749945092704</v>
      </c>
      <c r="L68" s="38">
        <v>12.144512035170131</v>
      </c>
      <c r="M68" s="38">
        <v>11.337317914742844</v>
      </c>
      <c r="N68" s="38">
        <v>7.2799165764750864</v>
      </c>
      <c r="O68" s="38">
        <v>3.5871601778544244</v>
      </c>
      <c r="P68" s="38">
        <v>1.2846759750225949</v>
      </c>
      <c r="Q68" s="38">
        <v>0.45810839803434522</v>
      </c>
      <c r="R68" s="38">
        <v>0.4258316118743744</v>
      </c>
      <c r="S68" s="38">
        <v>1.8522313383804618</v>
      </c>
      <c r="T68" s="38">
        <v>3.0954895333535832</v>
      </c>
      <c r="U68" s="38">
        <v>0.31110590660839116</v>
      </c>
      <c r="V68" s="38">
        <v>0.3807670146837342</v>
      </c>
      <c r="W68" s="38">
        <v>0.50665059326826367</v>
      </c>
      <c r="X68" s="38">
        <v>4.6699002570580284</v>
      </c>
      <c r="Y68" s="38">
        <v>0.26012597559517303</v>
      </c>
      <c r="Z68" s="38">
        <v>0.17221782999308916</v>
      </c>
      <c r="AA68" s="38">
        <v>2.4587898153005772</v>
      </c>
      <c r="AB68" s="38" t="s">
        <v>90</v>
      </c>
      <c r="AC68" s="38" t="s">
        <v>90</v>
      </c>
      <c r="AD68" s="38">
        <v>3.3329072577607559</v>
      </c>
      <c r="AE68" s="38" t="s">
        <v>90</v>
      </c>
      <c r="AF68" s="38">
        <v>3.2148994262151169</v>
      </c>
      <c r="AG68" s="38">
        <v>0.91069495662634603</v>
      </c>
      <c r="AH68" s="38">
        <v>1.5238548974857271</v>
      </c>
      <c r="AI68" s="38">
        <v>0.92840968595050932</v>
      </c>
      <c r="AJ68" s="27">
        <v>0.97893439045993758</v>
      </c>
      <c r="AK68" s="38">
        <v>0.38494367812061464</v>
      </c>
      <c r="AL68" s="38">
        <v>0.34559999999999996</v>
      </c>
      <c r="AM68" s="38">
        <v>0.44140006715506708</v>
      </c>
      <c r="AN68" s="38">
        <v>9.6283419642463723</v>
      </c>
      <c r="AO68" s="38">
        <v>0.20236537638799784</v>
      </c>
      <c r="AP68" s="38">
        <v>6.3659382213170401</v>
      </c>
      <c r="AQ68" s="38">
        <v>2.1225152903161473E-2</v>
      </c>
      <c r="AR68" s="38">
        <v>3.5745061725078235</v>
      </c>
      <c r="AS68" s="38">
        <v>3.7628210645660708E-2</v>
      </c>
      <c r="AT68" s="38">
        <v>0.26325220994929549</v>
      </c>
      <c r="AU68" s="38">
        <v>0.10893754749965612</v>
      </c>
      <c r="AV68" s="38">
        <v>1.0156801546608538</v>
      </c>
      <c r="AW68" s="38">
        <v>0.82061462557594733</v>
      </c>
      <c r="AX68" s="38">
        <v>8.4865999610105824E-2</v>
      </c>
      <c r="AY68" s="38">
        <v>4.3297993749231989E-2</v>
      </c>
      <c r="AZ68" s="38">
        <v>2.2199999999999998E-3</v>
      </c>
      <c r="BA68" s="38">
        <v>1.5306206782555993E-2</v>
      </c>
      <c r="BB68" s="38">
        <v>1.6969696969696969E-4</v>
      </c>
      <c r="BC68" s="38">
        <v>1.1046764180745889E-2</v>
      </c>
      <c r="BD68" s="38">
        <v>0</v>
      </c>
      <c r="BE68" s="38">
        <v>4.7394882504227607E-3</v>
      </c>
      <c r="BF68" s="38">
        <v>4.7924057509568632E-4</v>
      </c>
      <c r="BG68" s="38">
        <v>2.0595533498759304E-2</v>
      </c>
      <c r="BH68" s="38">
        <v>3.6529680365296805E-5</v>
      </c>
      <c r="BI68" s="38">
        <v>0</v>
      </c>
      <c r="BJ68" s="38">
        <v>4.7999999999999996E-3</v>
      </c>
      <c r="BK68" s="38" t="s">
        <v>90</v>
      </c>
      <c r="BL68" s="38">
        <v>0.80661169437622349</v>
      </c>
      <c r="BN68" s="38">
        <f t="shared" si="0"/>
        <v>1.6316503014060937</v>
      </c>
      <c r="BO68" s="38">
        <v>0.25</v>
      </c>
    </row>
    <row r="69" spans="10:67" s="31" customFormat="1" x14ac:dyDescent="0.25">
      <c r="J69" s="30">
        <v>1967</v>
      </c>
      <c r="K69" s="38">
        <v>12.699667241751063</v>
      </c>
      <c r="L69" s="38">
        <v>12.201874709279872</v>
      </c>
      <c r="M69" s="38">
        <v>11.40007485985066</v>
      </c>
      <c r="N69" s="38">
        <v>6.677802326325069</v>
      </c>
      <c r="O69" s="38">
        <v>3.648743440018646</v>
      </c>
      <c r="P69" s="38">
        <v>1.3775521800913753</v>
      </c>
      <c r="Q69" s="38">
        <v>0.48173025693821392</v>
      </c>
      <c r="R69" s="38">
        <v>0.45842924403821278</v>
      </c>
      <c r="S69" s="38">
        <v>1.8557713236810118</v>
      </c>
      <c r="T69" s="38">
        <v>3.4220452358613396</v>
      </c>
      <c r="U69" s="38">
        <v>0.32544421332268642</v>
      </c>
      <c r="V69" s="38">
        <v>0.46090075465756336</v>
      </c>
      <c r="W69" s="38">
        <v>0.54652914082266657</v>
      </c>
      <c r="X69" s="38">
        <v>4.8021003120634944</v>
      </c>
      <c r="Y69" s="38">
        <v>0.28232588478683412</v>
      </c>
      <c r="Z69" s="38">
        <v>0.19495342465753424</v>
      </c>
      <c r="AA69" s="38">
        <v>2.5907238812801601</v>
      </c>
      <c r="AB69" s="38" t="s">
        <v>90</v>
      </c>
      <c r="AC69" s="38" t="s">
        <v>90</v>
      </c>
      <c r="AD69" s="38">
        <v>3.7511421437441581</v>
      </c>
      <c r="AE69" s="38" t="s">
        <v>90</v>
      </c>
      <c r="AF69" s="38">
        <v>2.9200615427272836</v>
      </c>
      <c r="AG69" s="38">
        <v>1.0334942450256039</v>
      </c>
      <c r="AH69" s="38">
        <v>1.5614406736471449</v>
      </c>
      <c r="AI69" s="38">
        <v>0.92051397121846545</v>
      </c>
      <c r="AJ69" s="27">
        <v>1.302753501314851</v>
      </c>
      <c r="AK69" s="38">
        <v>0.43303249568554014</v>
      </c>
      <c r="AL69" s="38">
        <v>0.36719999999999997</v>
      </c>
      <c r="AM69" s="38">
        <v>0.46405142920407422</v>
      </c>
      <c r="AN69" s="38">
        <v>9.9398444832699777</v>
      </c>
      <c r="AO69" s="38">
        <v>0.24826550670920181</v>
      </c>
      <c r="AP69" s="38">
        <v>6.4557411058171752</v>
      </c>
      <c r="AQ69" s="38">
        <v>2.1252092339895515E-2</v>
      </c>
      <c r="AR69" s="38">
        <v>2.9352856648730454</v>
      </c>
      <c r="AS69" s="38">
        <v>4.7812533645777255E-2</v>
      </c>
      <c r="AT69" s="38">
        <v>0.26321556436421745</v>
      </c>
      <c r="AU69" s="38">
        <v>0.2486530811154154</v>
      </c>
      <c r="AV69" s="38">
        <v>1.1127999641095518</v>
      </c>
      <c r="AW69" s="38">
        <v>0.82127932872479514</v>
      </c>
      <c r="AX69" s="38">
        <v>8.5199627999853006E-2</v>
      </c>
      <c r="AY69" s="38">
        <v>4.3414032146419645E-2</v>
      </c>
      <c r="AZ69" s="38">
        <v>2.2199999999999998E-3</v>
      </c>
      <c r="BA69" s="38">
        <v>2.0887504029225314E-2</v>
      </c>
      <c r="BB69" s="38">
        <v>1.6600790513833993E-4</v>
      </c>
      <c r="BC69" s="38">
        <v>1.6118576770811615E-2</v>
      </c>
      <c r="BD69" s="38">
        <v>0</v>
      </c>
      <c r="BE69" s="38">
        <v>3.76961692695865E-3</v>
      </c>
      <c r="BF69" s="38">
        <v>6.4146439420079983E-4</v>
      </c>
      <c r="BG69" s="38">
        <v>2.1541262135922331E-2</v>
      </c>
      <c r="BH69" s="38">
        <v>5.3491827637444276E-5</v>
      </c>
      <c r="BI69" s="38">
        <v>0</v>
      </c>
      <c r="BJ69" s="38">
        <v>4.7999999999999996E-3</v>
      </c>
      <c r="BK69" s="38" t="s">
        <v>90</v>
      </c>
      <c r="BL69" s="38">
        <v>0.80887756645854636</v>
      </c>
      <c r="BN69" s="38">
        <f t="shared" si="0"/>
        <v>1.6086606243673445</v>
      </c>
      <c r="BO69" s="38">
        <v>0.28000000000000003</v>
      </c>
    </row>
    <row r="70" spans="10:67" s="31" customFormat="1" x14ac:dyDescent="0.25">
      <c r="J70" s="30">
        <v>1968</v>
      </c>
      <c r="K70" s="38">
        <v>12.702100032277148</v>
      </c>
      <c r="L70" s="38">
        <v>12.709191932470699</v>
      </c>
      <c r="M70" s="38">
        <v>12.319622396778206</v>
      </c>
      <c r="N70" s="38">
        <v>6.8038275783945945</v>
      </c>
      <c r="O70" s="38">
        <v>3.7861204294883022</v>
      </c>
      <c r="P70" s="38">
        <v>1.5190913809621056</v>
      </c>
      <c r="Q70" s="38">
        <v>0.48229930551466049</v>
      </c>
      <c r="R70" s="38">
        <v>0.48374827258259234</v>
      </c>
      <c r="S70" s="38">
        <v>1.8154491932771954</v>
      </c>
      <c r="T70" s="38">
        <v>3.0898095964897871</v>
      </c>
      <c r="U70" s="38">
        <v>0.33991482777847165</v>
      </c>
      <c r="V70" s="38">
        <v>0.46903615381563291</v>
      </c>
      <c r="W70" s="38">
        <v>0.58604018835744054</v>
      </c>
      <c r="X70" s="38">
        <v>4.7302450317311839</v>
      </c>
      <c r="Y70" s="38">
        <v>0.31965450887152147</v>
      </c>
      <c r="Z70" s="38">
        <v>0.20823963800904971</v>
      </c>
      <c r="AA70" s="38">
        <v>3.2748698952983331</v>
      </c>
      <c r="AB70" s="38" t="s">
        <v>90</v>
      </c>
      <c r="AC70" s="38" t="s">
        <v>90</v>
      </c>
      <c r="AD70" s="38">
        <v>3.8139708012419318</v>
      </c>
      <c r="AE70" s="38" t="s">
        <v>90</v>
      </c>
      <c r="AF70" s="38">
        <v>3.1922634691973921</v>
      </c>
      <c r="AG70" s="38">
        <v>1.1443632830917365</v>
      </c>
      <c r="AH70" s="38">
        <v>1.599645635490512</v>
      </c>
      <c r="AI70" s="38">
        <v>0.87136746677799015</v>
      </c>
      <c r="AJ70" s="27">
        <v>1.3459017897169341</v>
      </c>
      <c r="AK70" s="38">
        <v>0.49497682306561391</v>
      </c>
      <c r="AL70" s="38">
        <v>0.38280000000000003</v>
      </c>
      <c r="AM70" s="38">
        <v>0.48433693462078858</v>
      </c>
      <c r="AN70" s="38">
        <v>10.508153161223047</v>
      </c>
      <c r="AO70" s="38">
        <v>0.26678505244687922</v>
      </c>
      <c r="AP70" s="38">
        <v>6.9411031530944625</v>
      </c>
      <c r="AQ70" s="38">
        <v>2.1306201442569637E-2</v>
      </c>
      <c r="AR70" s="38">
        <v>2.9300037912921395</v>
      </c>
      <c r="AS70" s="38">
        <v>4.0928544139554171E-2</v>
      </c>
      <c r="AT70" s="38">
        <v>0.43296219408148018</v>
      </c>
      <c r="AU70" s="38">
        <v>0.2491286769301343</v>
      </c>
      <c r="AV70" s="38">
        <v>1.1003720854072425</v>
      </c>
      <c r="AW70" s="38">
        <v>0.35605206843241322</v>
      </c>
      <c r="AX70" s="38">
        <v>9.7156776168176501E-2</v>
      </c>
      <c r="AY70" s="38">
        <v>4.3348451137152993E-2</v>
      </c>
      <c r="AZ70" s="38">
        <v>2.2200000000000002E-3</v>
      </c>
      <c r="BA70" s="38">
        <v>2.0038393772845612E-2</v>
      </c>
      <c r="BB70" s="38">
        <v>1.6216216216216215E-4</v>
      </c>
      <c r="BC70" s="38">
        <v>2.1064200126103522E-2</v>
      </c>
      <c r="BD70" s="38">
        <v>0</v>
      </c>
      <c r="BE70" s="38">
        <v>4.0694226597865627E-3</v>
      </c>
      <c r="BF70" s="38">
        <v>5.9959744608825531E-4</v>
      </c>
      <c r="BG70" s="38">
        <v>2.7793240556660038E-2</v>
      </c>
      <c r="BH70" s="38">
        <v>5.1731570627963789E-5</v>
      </c>
      <c r="BI70" s="38">
        <v>0</v>
      </c>
      <c r="BJ70" s="38">
        <v>4.7999999999999996E-3</v>
      </c>
      <c r="BK70" s="38" t="s">
        <v>90</v>
      </c>
      <c r="BL70" s="38">
        <v>0.8273165240101783</v>
      </c>
      <c r="BN70" s="38">
        <f t="shared" si="0"/>
        <v>1.6162315240868725</v>
      </c>
      <c r="BO70" s="38">
        <v>0.28999999999999998</v>
      </c>
    </row>
    <row r="71" spans="10:67" s="31" customFormat="1" x14ac:dyDescent="0.25">
      <c r="J71" s="30">
        <v>1969</v>
      </c>
      <c r="K71" s="38">
        <v>12.379711776448419</v>
      </c>
      <c r="L71" s="38">
        <v>12.605901026298746</v>
      </c>
      <c r="M71" s="38">
        <v>9.0550196484128911</v>
      </c>
      <c r="N71" s="38">
        <v>6.8535061431172375</v>
      </c>
      <c r="O71" s="38">
        <v>3.7755313821847953</v>
      </c>
      <c r="P71" s="38">
        <v>1.5409390786114852</v>
      </c>
      <c r="Q71" s="38">
        <v>0.55943184541509672</v>
      </c>
      <c r="R71" s="38">
        <v>0.48684371427935291</v>
      </c>
      <c r="S71" s="38">
        <v>1.8611911886082031</v>
      </c>
      <c r="T71" s="38">
        <v>3.2917293137032066</v>
      </c>
      <c r="U71" s="38">
        <v>0.35391213879266081</v>
      </c>
      <c r="V71" s="38">
        <v>0.53524807074244951</v>
      </c>
      <c r="W71" s="38">
        <v>0.64124299457816036</v>
      </c>
      <c r="X71" s="38">
        <v>4.9110415539749059</v>
      </c>
      <c r="Y71" s="38">
        <v>0.31137748169379587</v>
      </c>
      <c r="Z71" s="38">
        <v>0.2278680726946376</v>
      </c>
      <c r="AA71" s="38">
        <v>2.6623838514116698</v>
      </c>
      <c r="AB71" s="38" t="s">
        <v>90</v>
      </c>
      <c r="AC71" s="38" t="s">
        <v>90</v>
      </c>
      <c r="AD71" s="38">
        <v>4.2230453368182923</v>
      </c>
      <c r="AE71" s="38" t="s">
        <v>90</v>
      </c>
      <c r="AF71" s="38">
        <v>3.2247282354591489</v>
      </c>
      <c r="AG71" s="38">
        <v>1.5352753690683962</v>
      </c>
      <c r="AH71" s="38">
        <v>1.6385256639949239</v>
      </c>
      <c r="AI71" s="38">
        <v>0.9657885625304462</v>
      </c>
      <c r="AJ71" s="27">
        <v>1.4203966699092712</v>
      </c>
      <c r="AK71" s="38">
        <v>0.591590245861356</v>
      </c>
      <c r="AL71" s="38">
        <v>0.44399999999999995</v>
      </c>
      <c r="AM71" s="38">
        <v>0.52893427078553557</v>
      </c>
      <c r="AN71" s="38">
        <v>10.633146884019787</v>
      </c>
      <c r="AO71" s="38">
        <v>0.30282136159802198</v>
      </c>
      <c r="AP71" s="38">
        <v>5.0674339729528279</v>
      </c>
      <c r="AQ71" s="38">
        <v>2.1358412777448186E-2</v>
      </c>
      <c r="AR71" s="38">
        <v>3.047551247839364</v>
      </c>
      <c r="AS71" s="38">
        <v>3.748537483804975E-2</v>
      </c>
      <c r="AT71" s="38">
        <v>0.67294631804446703</v>
      </c>
      <c r="AU71" s="38">
        <v>0.15101552358825968</v>
      </c>
      <c r="AV71" s="38">
        <v>1.1407794573241581</v>
      </c>
      <c r="AW71" s="38">
        <v>0.41776497615159142</v>
      </c>
      <c r="AX71" s="38">
        <v>9.7806733516832223E-2</v>
      </c>
      <c r="AY71" s="38">
        <v>4.332115308809089E-2</v>
      </c>
      <c r="AZ71" s="38">
        <v>2.2199999999999998E-3</v>
      </c>
      <c r="BA71" s="38">
        <v>2.0559538290328423E-2</v>
      </c>
      <c r="BB71" s="38">
        <v>1.5879017013232515E-4</v>
      </c>
      <c r="BC71" s="38">
        <v>2.3410265928109773E-2</v>
      </c>
      <c r="BD71" s="38">
        <v>0</v>
      </c>
      <c r="BE71" s="38">
        <v>4.0629121119517986E-3</v>
      </c>
      <c r="BF71" s="38">
        <v>6.8787675082963135E-4</v>
      </c>
      <c r="BG71" s="38">
        <v>3.0903304773561808E-2</v>
      </c>
      <c r="BH71" s="38">
        <v>8.4507042253521126E-5</v>
      </c>
      <c r="BI71" s="38">
        <v>0</v>
      </c>
      <c r="BJ71" s="38">
        <v>4.7999999999999996E-3</v>
      </c>
      <c r="BK71" s="38" t="s">
        <v>90</v>
      </c>
      <c r="BL71" s="38">
        <v>0.8346632446399167</v>
      </c>
      <c r="BN71" s="38">
        <f t="shared" si="0"/>
        <v>1.5595046182134902</v>
      </c>
      <c r="BO71" s="38">
        <v>0.31999999999999995</v>
      </c>
    </row>
    <row r="72" spans="10:67" s="31" customFormat="1" x14ac:dyDescent="0.25">
      <c r="J72" s="30">
        <v>1970</v>
      </c>
      <c r="K72" s="38">
        <v>12.009282844301021</v>
      </c>
      <c r="L72" s="38">
        <v>12.486824126164882</v>
      </c>
      <c r="M72" s="38">
        <v>13.100852524735519</v>
      </c>
      <c r="N72" s="38">
        <v>6.7499325559434791</v>
      </c>
      <c r="O72" s="38">
        <v>3.9219220996132478</v>
      </c>
      <c r="P72" s="38">
        <v>1.7542543681080063</v>
      </c>
      <c r="Q72" s="38">
        <v>0.65208473711727399</v>
      </c>
      <c r="R72" s="38">
        <v>0.52768285164569217</v>
      </c>
      <c r="S72" s="38">
        <v>1.9089599703777089</v>
      </c>
      <c r="T72" s="38">
        <v>3.3721354222301407</v>
      </c>
      <c r="U72" s="38">
        <v>0.39480965711624799</v>
      </c>
      <c r="V72" s="38">
        <v>0.57325111994636824</v>
      </c>
      <c r="W72" s="38">
        <v>0.70447764946856684</v>
      </c>
      <c r="X72" s="38">
        <v>5.0337840718045301</v>
      </c>
      <c r="Y72" s="38">
        <v>0.31854439236172344</v>
      </c>
      <c r="Z72" s="38">
        <v>0.24235565449688334</v>
      </c>
      <c r="AA72" s="38">
        <v>2.3000314852643768</v>
      </c>
      <c r="AB72" s="38" t="s">
        <v>90</v>
      </c>
      <c r="AC72" s="38" t="s">
        <v>90</v>
      </c>
      <c r="AD72" s="38">
        <v>4.14568968907012</v>
      </c>
      <c r="AE72" s="38" t="s">
        <v>90</v>
      </c>
      <c r="AF72" s="38">
        <v>3.3252076371796435</v>
      </c>
      <c r="AG72" s="38">
        <v>1.682373767963137</v>
      </c>
      <c r="AH72" s="38">
        <v>1.6766980277648913</v>
      </c>
      <c r="AI72" s="38">
        <v>1.0192791723165953</v>
      </c>
      <c r="AJ72" s="27">
        <v>1.6744626782354965</v>
      </c>
      <c r="AK72" s="38">
        <v>0.67560810810540572</v>
      </c>
      <c r="AL72" s="38">
        <v>0.49919999999999998</v>
      </c>
      <c r="AM72" s="38">
        <v>0.59148185045744484</v>
      </c>
      <c r="AN72" s="38">
        <v>11.030094211533859</v>
      </c>
      <c r="AO72" s="38">
        <v>0.28751078074540998</v>
      </c>
      <c r="AP72" s="38">
        <v>4.9647136802507843</v>
      </c>
      <c r="AQ72" s="38">
        <v>3.208837179422918E-2</v>
      </c>
      <c r="AR72" s="38">
        <v>3.042975828507946</v>
      </c>
      <c r="AS72" s="38">
        <v>3.7471242603550302E-2</v>
      </c>
      <c r="AT72" s="38">
        <v>0.62174760634314807</v>
      </c>
      <c r="AU72" s="38">
        <v>0.15161359323114493</v>
      </c>
      <c r="AV72" s="38">
        <v>1.1181071158175817</v>
      </c>
      <c r="AW72" s="38">
        <v>0.32704242535972611</v>
      </c>
      <c r="AX72" s="38">
        <v>9.8412678568770215E-2</v>
      </c>
      <c r="AY72" s="38">
        <v>4.334716077123002E-2</v>
      </c>
      <c r="AZ72" s="38">
        <v>2.2199999999999998E-3</v>
      </c>
      <c r="BA72" s="38">
        <v>2.7976761808537507E-2</v>
      </c>
      <c r="BB72" s="38">
        <v>1.6635859519408501E-4</v>
      </c>
      <c r="BC72" s="38">
        <v>2.2401079158839786E-2</v>
      </c>
      <c r="BD72" s="38">
        <v>0</v>
      </c>
      <c r="BE72" s="38">
        <v>3.5856302020051663E-3</v>
      </c>
      <c r="BF72" s="38">
        <v>3.699127669019049E-4</v>
      </c>
      <c r="BG72" s="38">
        <v>4.1764139624498729E-2</v>
      </c>
      <c r="BH72" s="38">
        <v>1.0734929810074319E-4</v>
      </c>
      <c r="BI72" s="38">
        <v>0</v>
      </c>
      <c r="BJ72" s="38">
        <v>4.7999999999999996E-3</v>
      </c>
      <c r="BK72" s="38" t="s">
        <v>90</v>
      </c>
      <c r="BL72" s="38">
        <v>0.84642297579033798</v>
      </c>
      <c r="BN72" s="38">
        <f t="shared" si="0"/>
        <v>1.5837629904354262</v>
      </c>
      <c r="BO72" s="38">
        <v>0.32999999999999996</v>
      </c>
    </row>
    <row r="73" spans="10:67" s="31" customFormat="1" x14ac:dyDescent="0.25">
      <c r="J73" s="30">
        <v>1971</v>
      </c>
      <c r="K73" s="38">
        <v>11.897140897064446</v>
      </c>
      <c r="L73" s="38">
        <v>12.408178156975158</v>
      </c>
      <c r="M73" s="38">
        <v>10.155916705999189</v>
      </c>
      <c r="N73" s="38">
        <v>6.5933836463885811</v>
      </c>
      <c r="O73" s="38">
        <v>4.0752744333962054</v>
      </c>
      <c r="P73" s="38">
        <v>1.7912186072751599</v>
      </c>
      <c r="Q73" s="38">
        <v>0.73757773245659575</v>
      </c>
      <c r="R73" s="38">
        <v>0.57712105124386603</v>
      </c>
      <c r="S73" s="38">
        <v>2.188598130425639</v>
      </c>
      <c r="T73" s="38">
        <v>4.3084517948495602</v>
      </c>
      <c r="U73" s="38">
        <v>0.38868306231253996</v>
      </c>
      <c r="V73" s="38">
        <v>0.67715729502356381</v>
      </c>
      <c r="W73" s="38">
        <v>0.76765082735954959</v>
      </c>
      <c r="X73" s="38">
        <v>5.0094176802870969</v>
      </c>
      <c r="Y73" s="38">
        <v>0.38682636965749839</v>
      </c>
      <c r="Z73" s="38">
        <v>0.27047517134645149</v>
      </c>
      <c r="AA73" s="38">
        <v>2.5368683380013448</v>
      </c>
      <c r="AB73" s="38" t="s">
        <v>90</v>
      </c>
      <c r="AC73" s="38" t="s">
        <v>90</v>
      </c>
      <c r="AD73" s="38">
        <v>4.2257145006359291</v>
      </c>
      <c r="AE73" s="38" t="s">
        <v>90</v>
      </c>
      <c r="AF73" s="38">
        <v>3.2413700214613859</v>
      </c>
      <c r="AG73" s="38">
        <v>1.760096329212931</v>
      </c>
      <c r="AH73" s="38">
        <v>1.7129456222263426</v>
      </c>
      <c r="AI73" s="38">
        <v>1.0907922449412013</v>
      </c>
      <c r="AJ73" s="27">
        <v>1.3466430403590268</v>
      </c>
      <c r="AK73" s="38">
        <v>0.81568128810423746</v>
      </c>
      <c r="AL73" s="38">
        <v>0.58679999999999999</v>
      </c>
      <c r="AM73" s="38">
        <v>0.66717393251501245</v>
      </c>
      <c r="AN73" s="38">
        <v>10.208961166304256</v>
      </c>
      <c r="AO73" s="38">
        <v>0.26636389796056553</v>
      </c>
      <c r="AP73" s="38">
        <v>6.4227247326834283</v>
      </c>
      <c r="AQ73" s="38">
        <v>2.1400381503503773E-2</v>
      </c>
      <c r="AR73" s="38">
        <v>3.0397003408708447</v>
      </c>
      <c r="AS73" s="38">
        <v>3.7489818334596685E-2</v>
      </c>
      <c r="AT73" s="38">
        <v>0.85581282651905388</v>
      </c>
      <c r="AU73" s="38">
        <v>0.13124166829264669</v>
      </c>
      <c r="AV73" s="38">
        <v>1.3663451504233739</v>
      </c>
      <c r="AW73" s="38">
        <v>0.36268770303596187</v>
      </c>
      <c r="AX73" s="38">
        <v>9.8852723001033552E-2</v>
      </c>
      <c r="AY73" s="38">
        <v>4.335302985608154E-2</v>
      </c>
      <c r="AZ73" s="38">
        <v>2.2199999999999998E-3</v>
      </c>
      <c r="BA73" s="38">
        <v>3.0731960546807404E-2</v>
      </c>
      <c r="BB73" s="38">
        <v>1.6245487364620939E-4</v>
      </c>
      <c r="BC73" s="38">
        <v>1.8917509942071465E-2</v>
      </c>
      <c r="BD73" s="38">
        <v>0</v>
      </c>
      <c r="BE73" s="38">
        <v>3.2762428619753791E-3</v>
      </c>
      <c r="BF73" s="38">
        <v>6.0123731012872881E-4</v>
      </c>
      <c r="BG73" s="38">
        <v>5.6453215959108329E-2</v>
      </c>
      <c r="BH73" s="38">
        <v>5.0867985466289867E-4</v>
      </c>
      <c r="BI73" s="38">
        <v>0</v>
      </c>
      <c r="BJ73" s="38">
        <v>4.7999999999999996E-3</v>
      </c>
      <c r="BK73" s="38" t="s">
        <v>90</v>
      </c>
      <c r="BL73" s="38">
        <v>0.84618675883339722</v>
      </c>
      <c r="BN73" s="38">
        <f t="shared" si="0"/>
        <v>1.4938217154122382</v>
      </c>
      <c r="BO73" s="38">
        <v>0.37999999999999995</v>
      </c>
    </row>
    <row r="74" spans="10:67" s="31" customFormat="1" x14ac:dyDescent="0.25">
      <c r="J74" s="30">
        <v>1972</v>
      </c>
      <c r="K74" s="38">
        <v>11.777177598456703</v>
      </c>
      <c r="L74" s="38">
        <v>12.247345638693202</v>
      </c>
      <c r="M74" s="38">
        <v>9.8266504625535394</v>
      </c>
      <c r="N74" s="38">
        <v>7.3666953318807584</v>
      </c>
      <c r="O74" s="38">
        <v>4.0844320711355229</v>
      </c>
      <c r="P74" s="38">
        <v>1.906749601718428</v>
      </c>
      <c r="Q74" s="38">
        <v>0.82314670686798364</v>
      </c>
      <c r="R74" s="38">
        <v>0.58134143061960897</v>
      </c>
      <c r="S74" s="38">
        <v>2.3273297628586027</v>
      </c>
      <c r="T74" s="38">
        <v>3.387001011831738</v>
      </c>
      <c r="U74" s="38">
        <v>0.38807059729565757</v>
      </c>
      <c r="V74" s="38">
        <v>0.85556411778150621</v>
      </c>
      <c r="W74" s="38">
        <v>0.87047517964180809</v>
      </c>
      <c r="X74" s="38">
        <v>5.3175938723050935</v>
      </c>
      <c r="Y74" s="38">
        <v>0.44775325040321545</v>
      </c>
      <c r="Z74" s="38">
        <v>0.28533289386947919</v>
      </c>
      <c r="AA74" s="38">
        <v>2.5337560745194483</v>
      </c>
      <c r="AB74" s="38" t="s">
        <v>90</v>
      </c>
      <c r="AC74" s="38" t="s">
        <v>90</v>
      </c>
      <c r="AD74" s="38">
        <v>4.2166318931612805</v>
      </c>
      <c r="AE74" s="38" t="s">
        <v>90</v>
      </c>
      <c r="AF74" s="38">
        <v>3.2222947734161309</v>
      </c>
      <c r="AG74" s="38">
        <v>1.8210834529855868</v>
      </c>
      <c r="AH74" s="38">
        <v>1.7490297621775519</v>
      </c>
      <c r="AI74" s="38">
        <v>1.0849372856752151</v>
      </c>
      <c r="AJ74" s="27">
        <v>1.5543311430382096</v>
      </c>
      <c r="AK74" s="38">
        <v>0.90850428378165793</v>
      </c>
      <c r="AL74" s="38">
        <v>0.63480000000000003</v>
      </c>
      <c r="AM74" s="38">
        <v>0.72932299996188577</v>
      </c>
      <c r="AN74" s="38">
        <v>9.4599336963138843</v>
      </c>
      <c r="AO74" s="38">
        <v>0.314638076795695</v>
      </c>
      <c r="AP74" s="38">
        <v>7.7021052536049197</v>
      </c>
      <c r="AQ74" s="38">
        <v>3.2076850223262496E-2</v>
      </c>
      <c r="AR74" s="38">
        <v>2.9172315100309083</v>
      </c>
      <c r="AS74" s="38">
        <v>3.7511338885329919E-2</v>
      </c>
      <c r="AT74" s="38">
        <v>1.0842668995628439</v>
      </c>
      <c r="AU74" s="38">
        <v>0.20585807255066468</v>
      </c>
      <c r="AV74" s="38">
        <v>1.210437534796535</v>
      </c>
      <c r="AW74" s="38">
        <v>0.34298475588169519</v>
      </c>
      <c r="AX74" s="38">
        <v>8.758510540616031E-2</v>
      </c>
      <c r="AY74" s="38">
        <v>4.3309925813061992E-2</v>
      </c>
      <c r="AZ74" s="38">
        <v>2.2199999999999998E-3</v>
      </c>
      <c r="BA74" s="38">
        <v>3.5250382680953422E-2</v>
      </c>
      <c r="BB74" s="38">
        <v>1.6931216931216931E-4</v>
      </c>
      <c r="BC74" s="38">
        <v>2.1647890529964967E-2</v>
      </c>
      <c r="BD74" s="38">
        <v>6.0886434860468577E-5</v>
      </c>
      <c r="BE74" s="38">
        <v>3.628906865224042E-3</v>
      </c>
      <c r="BF74" s="38">
        <v>4.3182225490971985E-4</v>
      </c>
      <c r="BG74" s="38">
        <v>4.4824382085114287E-2</v>
      </c>
      <c r="BH74" s="38">
        <v>-2.3734177215189873E-5</v>
      </c>
      <c r="BI74" s="38">
        <v>0</v>
      </c>
      <c r="BJ74" s="38">
        <v>4.7999999999999996E-3</v>
      </c>
      <c r="BK74" s="38" t="s">
        <v>90</v>
      </c>
      <c r="BL74" s="38">
        <v>0.85090174991945977</v>
      </c>
      <c r="BN74" s="38">
        <f t="shared" si="0"/>
        <v>1.4662779227938278</v>
      </c>
      <c r="BO74" s="38">
        <v>0.39</v>
      </c>
    </row>
    <row r="75" spans="10:67" s="31" customFormat="1" x14ac:dyDescent="0.25">
      <c r="J75" s="30">
        <v>1973</v>
      </c>
      <c r="K75" s="38">
        <v>11.617136885847806</v>
      </c>
      <c r="L75" s="38">
        <v>12.076309532014601</v>
      </c>
      <c r="M75" s="38">
        <v>11.737165858978361</v>
      </c>
      <c r="N75" s="38">
        <v>8.2533325942715603</v>
      </c>
      <c r="O75" s="38">
        <v>4.1755458173193025</v>
      </c>
      <c r="P75" s="38">
        <v>1.9291269252689851</v>
      </c>
      <c r="Q75" s="38">
        <v>1.1786982347215464</v>
      </c>
      <c r="R75" s="38">
        <v>0.70870503487433845</v>
      </c>
      <c r="S75" s="38">
        <v>2.5865543568705727</v>
      </c>
      <c r="T75" s="38">
        <v>3.5615507648057645</v>
      </c>
      <c r="U75" s="38">
        <v>0.42137463742483677</v>
      </c>
      <c r="V75" s="38">
        <v>0.97744737393251757</v>
      </c>
      <c r="W75" s="38">
        <v>0.79944269862757145</v>
      </c>
      <c r="X75" s="38">
        <v>5.5697417304277526</v>
      </c>
      <c r="Y75" s="38">
        <v>0.56998660097604281</v>
      </c>
      <c r="Z75" s="38">
        <v>0.30649049180327864</v>
      </c>
      <c r="AA75" s="38">
        <v>3.0108942983786289</v>
      </c>
      <c r="AB75" s="38" t="s">
        <v>90</v>
      </c>
      <c r="AC75" s="38" t="s">
        <v>90</v>
      </c>
      <c r="AD75" s="38">
        <v>4.2393224727321028</v>
      </c>
      <c r="AE75" s="38" t="s">
        <v>90</v>
      </c>
      <c r="AF75" s="38">
        <v>3.963906658645258</v>
      </c>
      <c r="AG75" s="38">
        <v>1.7670700067273788</v>
      </c>
      <c r="AH75" s="38">
        <v>1.7863418534810156</v>
      </c>
      <c r="AI75" s="38">
        <v>1.0891484255993988</v>
      </c>
      <c r="AJ75" s="27">
        <v>1.6068392614435196</v>
      </c>
      <c r="AK75" s="38">
        <v>1.0438374306183864</v>
      </c>
      <c r="AL75" s="38">
        <v>0.6744</v>
      </c>
      <c r="AM75" s="38">
        <v>0.74383094819002493</v>
      </c>
      <c r="AN75" s="38">
        <v>8.6420239068675908</v>
      </c>
      <c r="AO75" s="38">
        <v>0.31657070188469594</v>
      </c>
      <c r="AP75" s="38">
        <v>6.4288727614515171</v>
      </c>
      <c r="AQ75" s="38">
        <v>2.1362687849183732E-2</v>
      </c>
      <c r="AR75" s="38">
        <v>2.9527210883753532</v>
      </c>
      <c r="AS75" s="38">
        <v>3.4120092533477579E-2</v>
      </c>
      <c r="AT75" s="38">
        <v>0.56863652009196741</v>
      </c>
      <c r="AU75" s="38">
        <v>0.18598053413146629</v>
      </c>
      <c r="AV75" s="38">
        <v>1.292759562222336</v>
      </c>
      <c r="AW75" s="38">
        <v>0.35607670468803726</v>
      </c>
      <c r="AX75" s="38">
        <v>7.620693002192179E-2</v>
      </c>
      <c r="AY75" s="38">
        <v>4.3383537767439216E-2</v>
      </c>
      <c r="AZ75" s="38">
        <v>2.2199999999999998E-3</v>
      </c>
      <c r="BA75" s="38">
        <v>4.5435123201823094E-2</v>
      </c>
      <c r="BB75" s="38">
        <v>1.6551724137931032E-4</v>
      </c>
      <c r="BC75" s="38">
        <v>3.6668544286149837E-2</v>
      </c>
      <c r="BD75" s="38">
        <v>8.4524403486631645E-5</v>
      </c>
      <c r="BE75" s="38">
        <v>5.0922713767387702E-3</v>
      </c>
      <c r="BF75" s="38">
        <v>4.0001793413738047E-4</v>
      </c>
      <c r="BG75" s="38">
        <v>6.0027359781121753E-2</v>
      </c>
      <c r="BH75" s="38">
        <v>5.5907855571373107E-4</v>
      </c>
      <c r="BI75" s="38">
        <v>0</v>
      </c>
      <c r="BJ75" s="38">
        <v>4.7999999999999996E-3</v>
      </c>
      <c r="BK75" s="38" t="s">
        <v>90</v>
      </c>
      <c r="BL75" s="38">
        <v>0.85214940183891463</v>
      </c>
      <c r="BN75" s="38">
        <f t="shared" si="0"/>
        <v>1.4505852464793354</v>
      </c>
      <c r="BO75" s="38">
        <v>0.44</v>
      </c>
    </row>
    <row r="76" spans="10:67" s="31" customFormat="1" x14ac:dyDescent="0.25">
      <c r="J76" s="30">
        <v>1974</v>
      </c>
      <c r="K76" s="38">
        <v>11.45647673785623</v>
      </c>
      <c r="L76" s="38">
        <v>12.082235211947022</v>
      </c>
      <c r="M76" s="38">
        <v>11.194319214561553</v>
      </c>
      <c r="N76" s="38">
        <v>8.4821523849506537</v>
      </c>
      <c r="O76" s="38">
        <v>4.0428009465495487</v>
      </c>
      <c r="P76" s="38">
        <v>1.981485810814148</v>
      </c>
      <c r="Q76" s="38">
        <v>1.0653153026195898</v>
      </c>
      <c r="R76" s="38">
        <v>0.89942204918927382</v>
      </c>
      <c r="S76" s="38">
        <v>2.3905788618406554</v>
      </c>
      <c r="T76" s="38">
        <v>3.9560722291774781</v>
      </c>
      <c r="U76" s="38">
        <v>0.46878282608508148</v>
      </c>
      <c r="V76" s="38">
        <v>1.138101093414037</v>
      </c>
      <c r="W76" s="38">
        <v>0.84753002671545341</v>
      </c>
      <c r="X76" s="38">
        <v>5.5049291434275451</v>
      </c>
      <c r="Y76" s="38">
        <v>0.57913201688113669</v>
      </c>
      <c r="Z76" s="38">
        <v>0.33295039164490864</v>
      </c>
      <c r="AA76" s="38">
        <v>2.8744983950368166</v>
      </c>
      <c r="AB76" s="38" t="s">
        <v>90</v>
      </c>
      <c r="AC76" s="38" t="s">
        <v>90</v>
      </c>
      <c r="AD76" s="38">
        <v>3.813987731039806</v>
      </c>
      <c r="AE76" s="38" t="s">
        <v>90</v>
      </c>
      <c r="AF76" s="38">
        <v>3.939536559055655</v>
      </c>
      <c r="AG76" s="38">
        <v>1.4364331948208657</v>
      </c>
      <c r="AH76" s="38">
        <v>1.8242724753090986</v>
      </c>
      <c r="AI76" s="38">
        <v>1.1347760299315792</v>
      </c>
      <c r="AJ76" s="27">
        <v>1.7730054456154263</v>
      </c>
      <c r="AK76" s="38">
        <v>1.0982515127777164</v>
      </c>
      <c r="AL76" s="38">
        <v>0.70799999999999996</v>
      </c>
      <c r="AM76" s="38">
        <v>0.74131403106792471</v>
      </c>
      <c r="AN76" s="38">
        <v>9.1804364930833415</v>
      </c>
      <c r="AO76" s="38">
        <v>0.27155996194901511</v>
      </c>
      <c r="AP76" s="38">
        <v>5.4055914884401526</v>
      </c>
      <c r="AQ76" s="38">
        <v>2.1365432799216696E-2</v>
      </c>
      <c r="AR76" s="38">
        <v>2.9179717775900791</v>
      </c>
      <c r="AS76" s="38">
        <v>3.4136393024730705E-2</v>
      </c>
      <c r="AT76" s="38">
        <v>0.59559320354091805</v>
      </c>
      <c r="AU76" s="38">
        <v>0.20886499472109277</v>
      </c>
      <c r="AV76" s="38">
        <v>1.3640238445467054</v>
      </c>
      <c r="AW76" s="38">
        <v>0.34700075704142624</v>
      </c>
      <c r="AX76" s="38">
        <v>6.4744201356211797E-2</v>
      </c>
      <c r="AY76" s="38">
        <v>4.3364982842119211E-2</v>
      </c>
      <c r="AZ76" s="38">
        <v>2.2199999999999998E-3</v>
      </c>
      <c r="BA76" s="38">
        <v>3.6503379942587275E-2</v>
      </c>
      <c r="BB76" s="38">
        <v>1.7200674536256325E-4</v>
      </c>
      <c r="BC76" s="38">
        <v>6.1768861729123992E-2</v>
      </c>
      <c r="BD76" s="38">
        <v>6.5721203735731576E-5</v>
      </c>
      <c r="BE76" s="38">
        <v>5.4162015507756376E-3</v>
      </c>
      <c r="BF76" s="38">
        <v>4.8653798061438071E-4</v>
      </c>
      <c r="BG76" s="38">
        <v>7.02843304332227E-2</v>
      </c>
      <c r="BH76" s="38">
        <v>8.0751650584052819E-4</v>
      </c>
      <c r="BI76" s="38">
        <v>0</v>
      </c>
      <c r="BJ76" s="38">
        <v>4.7999999999999996E-3</v>
      </c>
      <c r="BK76" s="38" t="s">
        <v>90</v>
      </c>
      <c r="BL76" s="38">
        <v>0.82088121150278714</v>
      </c>
      <c r="BN76" s="38">
        <f t="shared" si="0"/>
        <v>1.4454871526220427</v>
      </c>
      <c r="BO76" s="38">
        <v>0.46</v>
      </c>
    </row>
    <row r="77" spans="10:67" s="31" customFormat="1" x14ac:dyDescent="0.25">
      <c r="J77" s="30">
        <v>1975</v>
      </c>
      <c r="K77" s="38">
        <v>11.421571559423779</v>
      </c>
      <c r="L77" s="38">
        <v>11.512636252924134</v>
      </c>
      <c r="M77" s="38">
        <v>12.278151882253674</v>
      </c>
      <c r="N77" s="38">
        <v>8.3832351959931408</v>
      </c>
      <c r="O77" s="38">
        <v>3.9882140045025825</v>
      </c>
      <c r="P77" s="38">
        <v>2.1455878389757483</v>
      </c>
      <c r="Q77" s="38">
        <v>1.2619643750780585</v>
      </c>
      <c r="R77" s="38">
        <v>0.77209409229401105</v>
      </c>
      <c r="S77" s="38">
        <v>2.7800968431166502</v>
      </c>
      <c r="T77" s="38">
        <v>4.331369211551122</v>
      </c>
      <c r="U77" s="38">
        <v>0.50342977327864957</v>
      </c>
      <c r="V77" s="38">
        <v>1.1302073195702016</v>
      </c>
      <c r="W77" s="38">
        <v>0.9120452334745256</v>
      </c>
      <c r="X77" s="38">
        <v>5.2518100263816514</v>
      </c>
      <c r="Y77" s="38">
        <v>0.57381317703558798</v>
      </c>
      <c r="Z77" s="38">
        <v>0.34792149046793758</v>
      </c>
      <c r="AA77" s="38">
        <v>2.5815287696067801</v>
      </c>
      <c r="AB77" s="38" t="s">
        <v>90</v>
      </c>
      <c r="AC77" s="38" t="s">
        <v>90</v>
      </c>
      <c r="AD77" s="38">
        <v>3.7691334994703776</v>
      </c>
      <c r="AE77" s="38" t="s">
        <v>90</v>
      </c>
      <c r="AF77" s="38">
        <v>3.628107593619319</v>
      </c>
      <c r="AG77" s="38">
        <v>1.4778553344212957</v>
      </c>
      <c r="AH77" s="38">
        <v>1.8478984944362786</v>
      </c>
      <c r="AI77" s="38">
        <v>1.26437336982014</v>
      </c>
      <c r="AJ77" s="27">
        <v>2.2483976399008885</v>
      </c>
      <c r="AK77" s="38">
        <v>1.0431425292452348</v>
      </c>
      <c r="AL77" s="38">
        <v>0.74879999999999991</v>
      </c>
      <c r="AM77" s="38">
        <v>0.77400279479379375</v>
      </c>
      <c r="AN77" s="38">
        <v>9.9325150186764812</v>
      </c>
      <c r="AO77" s="38">
        <v>0.26184968869211617</v>
      </c>
      <c r="AP77" s="38">
        <v>5.2492434456928834</v>
      </c>
      <c r="AQ77" s="38">
        <v>2.1409765696843771E-2</v>
      </c>
      <c r="AR77" s="38">
        <v>2.9075319026430488</v>
      </c>
      <c r="AS77" s="38">
        <v>5.709482693895937E-2</v>
      </c>
      <c r="AT77" s="38">
        <v>0.55400460754751524</v>
      </c>
      <c r="AU77" s="38">
        <v>0.20530295530249706</v>
      </c>
      <c r="AV77" s="38">
        <v>1.255561352609273</v>
      </c>
      <c r="AW77" s="38">
        <v>0.37749505614908446</v>
      </c>
      <c r="AX77" s="38">
        <v>6.5019936003332252E-2</v>
      </c>
      <c r="AY77" s="38">
        <v>4.3283102821498262E-2</v>
      </c>
      <c r="AZ77" s="38">
        <v>2.2200000000000002E-3</v>
      </c>
      <c r="BA77" s="38">
        <v>3.363210337139997E-2</v>
      </c>
      <c r="BB77" s="38">
        <v>1.6803953871499176E-4</v>
      </c>
      <c r="BC77" s="38">
        <v>4.015806101534352E-2</v>
      </c>
      <c r="BD77" s="38">
        <v>7.8229075139593548E-5</v>
      </c>
      <c r="BE77" s="38">
        <v>3.8932762971616497E-3</v>
      </c>
      <c r="BF77" s="38">
        <v>6.9829059994845827E-4</v>
      </c>
      <c r="BG77" s="38">
        <v>6.6825775656324582E-2</v>
      </c>
      <c r="BH77" s="38">
        <v>5.9772118797086104E-5</v>
      </c>
      <c r="BI77" s="38">
        <v>0</v>
      </c>
      <c r="BJ77" s="38">
        <v>4.7999999999999996E-3</v>
      </c>
      <c r="BK77" s="38" t="s">
        <v>90</v>
      </c>
      <c r="BL77" s="38">
        <v>0.82460116220088797</v>
      </c>
      <c r="BN77" s="38">
        <f t="shared" si="0"/>
        <v>1.4457971832170629</v>
      </c>
      <c r="BO77" s="38">
        <v>0.48</v>
      </c>
    </row>
    <row r="78" spans="10:67" s="31" customFormat="1" x14ac:dyDescent="0.25">
      <c r="J78" s="30">
        <v>1976</v>
      </c>
      <c r="K78" s="38">
        <v>11.151616690730906</v>
      </c>
      <c r="L78" s="38">
        <v>10.841328468499885</v>
      </c>
      <c r="M78" s="38">
        <v>10.387206224021856</v>
      </c>
      <c r="N78" s="38">
        <v>7.8363233741969971</v>
      </c>
      <c r="O78" s="38">
        <v>4.1699168708296144</v>
      </c>
      <c r="P78" s="38">
        <v>1.994347882124512</v>
      </c>
      <c r="Q78" s="38">
        <v>1.3746309578638716</v>
      </c>
      <c r="R78" s="38">
        <v>0.7218647699060764</v>
      </c>
      <c r="S78" s="38">
        <v>2.8197124518488077</v>
      </c>
      <c r="T78" s="38">
        <v>3.8169652180606408</v>
      </c>
      <c r="U78" s="38">
        <v>0.58494448159763401</v>
      </c>
      <c r="V78" s="38">
        <v>1.2516145110613821</v>
      </c>
      <c r="W78" s="38">
        <v>0.93756735367928445</v>
      </c>
      <c r="X78" s="38">
        <v>5.1652684483239746</v>
      </c>
      <c r="Y78" s="38">
        <v>0.63829450790108033</v>
      </c>
      <c r="Z78" s="38">
        <v>0.34405436893203883</v>
      </c>
      <c r="AA78" s="38">
        <v>2.9314662722507001</v>
      </c>
      <c r="AB78" s="38" t="s">
        <v>90</v>
      </c>
      <c r="AC78" s="38" t="s">
        <v>90</v>
      </c>
      <c r="AD78" s="38">
        <v>3.8979313344420894</v>
      </c>
      <c r="AE78" s="38" t="s">
        <v>90</v>
      </c>
      <c r="AF78" s="38">
        <v>3.3093018586776912</v>
      </c>
      <c r="AG78" s="38">
        <v>1.4756229573238147</v>
      </c>
      <c r="AH78" s="38">
        <v>1.8523963468469167</v>
      </c>
      <c r="AI78" s="38">
        <v>1.3305384740259738</v>
      </c>
      <c r="AJ78" s="27">
        <v>2.1020091988500105</v>
      </c>
      <c r="AK78" s="38">
        <v>1.1822544467253824</v>
      </c>
      <c r="AL78" s="38">
        <v>0.78839999999999999</v>
      </c>
      <c r="AM78" s="38">
        <v>0.78334991721512592</v>
      </c>
      <c r="AN78" s="38">
        <v>10.043068909219071</v>
      </c>
      <c r="AO78" s="38">
        <v>0.27555381234458742</v>
      </c>
      <c r="AP78" s="38">
        <v>5.7180397426192275</v>
      </c>
      <c r="AQ78" s="38">
        <v>2.1418612209763214E-2</v>
      </c>
      <c r="AR78" s="38">
        <v>2.8949728235888812</v>
      </c>
      <c r="AS78" s="38">
        <v>5.4389653680499632E-2</v>
      </c>
      <c r="AT78" s="38">
        <v>0.52198775281294019</v>
      </c>
      <c r="AU78" s="38">
        <v>0.20719940997704597</v>
      </c>
      <c r="AV78" s="38">
        <v>1.1916216275649432</v>
      </c>
      <c r="AW78" s="38">
        <v>0.45945847940065904</v>
      </c>
      <c r="AX78" s="38">
        <v>4.1449328460367668E-2</v>
      </c>
      <c r="AY78" s="38">
        <v>4.3202173509186016E-2</v>
      </c>
      <c r="AZ78" s="38">
        <v>2.2199999999999998E-3</v>
      </c>
      <c r="BA78" s="38">
        <v>4.6693227091633462E-2</v>
      </c>
      <c r="BB78" s="38">
        <v>1.7419354838709678E-4</v>
      </c>
      <c r="BC78" s="38">
        <v>5.0850703482703201E-2</v>
      </c>
      <c r="BD78" s="38">
        <v>5.6887897378694919E-5</v>
      </c>
      <c r="BE78" s="38">
        <v>3.8808462315844008E-3</v>
      </c>
      <c r="BF78" s="38">
        <v>8.7154287444582315E-4</v>
      </c>
      <c r="BG78" s="38">
        <v>7.8123228535298461E-2</v>
      </c>
      <c r="BH78" s="38">
        <v>1.5333130514146639E-4</v>
      </c>
      <c r="BI78" s="38">
        <v>0</v>
      </c>
      <c r="BJ78" s="38">
        <v>4.7999999999999996E-3</v>
      </c>
      <c r="BK78" s="38" t="s">
        <v>90</v>
      </c>
      <c r="BL78" s="38">
        <v>0.79939293399515432</v>
      </c>
      <c r="BN78" s="38">
        <f t="shared" si="0"/>
        <v>1.4001677231905185</v>
      </c>
      <c r="BO78" s="38">
        <v>0.47</v>
      </c>
    </row>
    <row r="79" spans="10:67" s="31" customFormat="1" x14ac:dyDescent="0.25">
      <c r="J79" s="30">
        <v>1977</v>
      </c>
      <c r="K79" s="38">
        <v>11.241256567517576</v>
      </c>
      <c r="L79" s="38">
        <v>10.335417800324109</v>
      </c>
      <c r="M79" s="38">
        <v>7.6948455291289122</v>
      </c>
      <c r="N79" s="38">
        <v>7.1915336775721688</v>
      </c>
      <c r="O79" s="38">
        <v>4.1209943606501227</v>
      </c>
      <c r="P79" s="38">
        <v>2.1669686180737981</v>
      </c>
      <c r="Q79" s="38">
        <v>1.286546802989228</v>
      </c>
      <c r="R79" s="38">
        <v>0.69356575054655656</v>
      </c>
      <c r="S79" s="38">
        <v>2.7922839689607954</v>
      </c>
      <c r="T79" s="38">
        <v>4.6163985475220946</v>
      </c>
      <c r="U79" s="38">
        <v>0.59976364968947538</v>
      </c>
      <c r="V79" s="38">
        <v>1.2842537267992227</v>
      </c>
      <c r="W79" s="38">
        <v>1.0434313492298464</v>
      </c>
      <c r="X79" s="38">
        <v>5.3227881213737209</v>
      </c>
      <c r="Y79" s="38">
        <v>0.59573420704280322</v>
      </c>
      <c r="Z79" s="38">
        <v>0.3495238709677419</v>
      </c>
      <c r="AA79" s="38">
        <v>2.5816705301059226</v>
      </c>
      <c r="AB79" s="38" t="s">
        <v>90</v>
      </c>
      <c r="AC79" s="38" t="s">
        <v>90</v>
      </c>
      <c r="AD79" s="38">
        <v>3.7506776468670906</v>
      </c>
      <c r="AE79" s="38" t="s">
        <v>90</v>
      </c>
      <c r="AF79" s="38">
        <v>3.3069038902494357</v>
      </c>
      <c r="AG79" s="38">
        <v>1.4599077567590246</v>
      </c>
      <c r="AH79" s="38">
        <v>1.8684152391101367</v>
      </c>
      <c r="AI79" s="38">
        <v>1.4058180136338958</v>
      </c>
      <c r="AJ79" s="27">
        <v>2.2290364719097369</v>
      </c>
      <c r="AK79" s="38">
        <v>1.1416453726410685</v>
      </c>
      <c r="AL79" s="38">
        <v>0.86880000000000002</v>
      </c>
      <c r="AM79" s="38">
        <v>0.82707390244234658</v>
      </c>
      <c r="AN79" s="38">
        <v>10.501364432072251</v>
      </c>
      <c r="AO79" s="38">
        <v>0.30172543501339932</v>
      </c>
      <c r="AP79" s="38">
        <v>6.397149731243001</v>
      </c>
      <c r="AQ79" s="38">
        <v>2.1502432461978915E-2</v>
      </c>
      <c r="AR79" s="38">
        <v>2.8945870140554493</v>
      </c>
      <c r="AS79" s="38">
        <v>5.4556881984908705E-2</v>
      </c>
      <c r="AT79" s="38">
        <v>0.35732712955245211</v>
      </c>
      <c r="AU79" s="38">
        <v>0.20921756163587119</v>
      </c>
      <c r="AV79" s="38">
        <v>1.0818988872680675</v>
      </c>
      <c r="AW79" s="38">
        <v>0.46261223572538313</v>
      </c>
      <c r="AX79" s="38">
        <v>4.1556567809784825E-2</v>
      </c>
      <c r="AY79" s="38">
        <v>4.311237179971656E-2</v>
      </c>
      <c r="AZ79" s="38">
        <v>2.2199999999999998E-3</v>
      </c>
      <c r="BA79" s="38">
        <v>4.9715295503632434E-2</v>
      </c>
      <c r="BB79" s="38">
        <v>1.7034700315457412E-4</v>
      </c>
      <c r="BC79" s="38">
        <v>6.0873710892359378E-2</v>
      </c>
      <c r="BD79" s="38">
        <v>4.2814798550883738E-4</v>
      </c>
      <c r="BE79" s="38">
        <v>4.4841021064303188E-3</v>
      </c>
      <c r="BF79" s="38">
        <v>1.05013852223568E-3</v>
      </c>
      <c r="BG79" s="38">
        <v>9.2323571152109402E-2</v>
      </c>
      <c r="BH79" s="38">
        <v>0</v>
      </c>
      <c r="BI79" s="38">
        <v>0</v>
      </c>
      <c r="BJ79" s="38">
        <v>4.7999999999999996E-3</v>
      </c>
      <c r="BK79" s="38" t="s">
        <v>90</v>
      </c>
      <c r="BL79" s="38">
        <v>0.78266025411219131</v>
      </c>
      <c r="BN79" s="38">
        <f t="shared" si="0"/>
        <v>1.3721416190207356</v>
      </c>
      <c r="BO79" s="38">
        <v>0.48999999999999994</v>
      </c>
    </row>
    <row r="80" spans="10:67" s="31" customFormat="1" x14ac:dyDescent="0.25">
      <c r="J80" s="30">
        <v>1978</v>
      </c>
      <c r="K80" s="38">
        <v>10.614857547302835</v>
      </c>
      <c r="L80" s="38">
        <v>10.062120338700066</v>
      </c>
      <c r="M80" s="38">
        <v>7.9551824568311487</v>
      </c>
      <c r="N80" s="38">
        <v>7.7573078931803705</v>
      </c>
      <c r="O80" s="38">
        <v>3.9937687664560779</v>
      </c>
      <c r="P80" s="38">
        <v>2.1320319943483979</v>
      </c>
      <c r="Q80" s="38">
        <v>1.339614963168249</v>
      </c>
      <c r="R80" s="38">
        <v>0.72770885526683993</v>
      </c>
      <c r="S80" s="38">
        <v>2.8352363265388663</v>
      </c>
      <c r="T80" s="38">
        <v>4.4461098147835392</v>
      </c>
      <c r="U80" s="38">
        <v>0.5744339884492633</v>
      </c>
      <c r="V80" s="38">
        <v>1.340500581282692</v>
      </c>
      <c r="W80" s="38">
        <v>0.99856267736834514</v>
      </c>
      <c r="X80" s="38">
        <v>5.4385344619951166</v>
      </c>
      <c r="Y80" s="38">
        <v>0.71662076963536658</v>
      </c>
      <c r="Z80" s="38">
        <v>0.30480668810289385</v>
      </c>
      <c r="AA80" s="38">
        <v>2.8699047502796251</v>
      </c>
      <c r="AB80" s="38" t="s">
        <v>90</v>
      </c>
      <c r="AC80" s="38" t="s">
        <v>90</v>
      </c>
      <c r="AD80" s="38">
        <v>3.7240998209243301</v>
      </c>
      <c r="AE80" s="38" t="s">
        <v>90</v>
      </c>
      <c r="AF80" s="38">
        <v>3.6416136010179532</v>
      </c>
      <c r="AG80" s="38">
        <v>1.5378317349324071</v>
      </c>
      <c r="AH80" s="38">
        <v>1.885462693854421</v>
      </c>
      <c r="AI80" s="38">
        <v>1.4343359655419956</v>
      </c>
      <c r="AJ80" s="26">
        <v>1.9486007409217334</v>
      </c>
      <c r="AK80" s="38">
        <v>1.4027529339069733</v>
      </c>
      <c r="AL80" s="38">
        <v>0.98640000000000005</v>
      </c>
      <c r="AM80" s="38">
        <v>0.88774356762585083</v>
      </c>
      <c r="AN80" s="38">
        <v>9.7714874764536557</v>
      </c>
      <c r="AO80" s="38">
        <v>0.32228518527285577</v>
      </c>
      <c r="AP80" s="38">
        <v>6.0749461579819544</v>
      </c>
      <c r="AQ80" s="38">
        <v>2.1631224839885808E-2</v>
      </c>
      <c r="AR80" s="38">
        <v>2.889016804753445</v>
      </c>
      <c r="AS80" s="38">
        <v>5.4719214293770108E-2</v>
      </c>
      <c r="AT80" s="38">
        <v>0.31001484323876033</v>
      </c>
      <c r="AU80" s="38">
        <v>0.20017505457113197</v>
      </c>
      <c r="AV80" s="38">
        <v>1.0599168778259436</v>
      </c>
      <c r="AW80" s="38">
        <v>0.38531234795253366</v>
      </c>
      <c r="AX80" s="38">
        <v>5.3594347784055689E-2</v>
      </c>
      <c r="AY80" s="38">
        <v>4.3005948150331527E-2</v>
      </c>
      <c r="AZ80" s="38">
        <v>2.2199999999999998E-3</v>
      </c>
      <c r="BA80" s="38">
        <v>5.679271558650241E-2</v>
      </c>
      <c r="BB80" s="38">
        <v>1.7592592592592592E-4</v>
      </c>
      <c r="BC80" s="38">
        <v>6.6856195123279061E-2</v>
      </c>
      <c r="BD80" s="38">
        <v>7.7797887571247196E-4</v>
      </c>
      <c r="BE80" s="38">
        <v>5.3887307027498509E-3</v>
      </c>
      <c r="BF80" s="38">
        <v>1.1583545386946465E-3</v>
      </c>
      <c r="BG80" s="38">
        <v>8.8103331067301158E-2</v>
      </c>
      <c r="BH80" s="38">
        <v>1.1023990637799885E-3</v>
      </c>
      <c r="BI80" s="38">
        <v>0</v>
      </c>
      <c r="BJ80" s="38">
        <v>4.7999999999999996E-3</v>
      </c>
      <c r="BK80" s="38" t="s">
        <v>90</v>
      </c>
      <c r="BL80" s="38">
        <v>0.77677652777108785</v>
      </c>
      <c r="BN80" s="38">
        <f t="shared" si="0"/>
        <v>1.3433743158296698</v>
      </c>
      <c r="BO80" s="38">
        <v>0.41</v>
      </c>
    </row>
    <row r="81" spans="10:67" s="31" customFormat="1" x14ac:dyDescent="0.25">
      <c r="J81" s="30">
        <v>1979</v>
      </c>
      <c r="K81" s="38">
        <v>10.23371896409431</v>
      </c>
      <c r="L81" s="38">
        <v>9.9497745490976612</v>
      </c>
      <c r="M81" s="38">
        <v>8.2410327959028251</v>
      </c>
      <c r="N81" s="38">
        <v>7.2130270911205674</v>
      </c>
      <c r="O81" s="38">
        <v>4.1021459690012785</v>
      </c>
      <c r="P81" s="38">
        <v>2.4076169692751122</v>
      </c>
      <c r="Q81" s="38">
        <v>1.5276593360906372</v>
      </c>
      <c r="R81" s="38">
        <v>0.72240246092416149</v>
      </c>
      <c r="S81" s="38">
        <v>2.8969381000082368</v>
      </c>
      <c r="T81" s="38">
        <v>4.7404446647418021</v>
      </c>
      <c r="U81" s="38">
        <v>0.56950612517194898</v>
      </c>
      <c r="V81" s="38">
        <v>1.3135647035464666</v>
      </c>
      <c r="W81" s="38">
        <v>1.0338018997811773</v>
      </c>
      <c r="X81" s="38">
        <v>5.4789939488359272</v>
      </c>
      <c r="Y81" s="38">
        <v>0.77658546378013305</v>
      </c>
      <c r="Z81" s="38">
        <v>0.39049435897435897</v>
      </c>
      <c r="AA81" s="38">
        <v>2.4666132424862002</v>
      </c>
      <c r="AB81" s="38" t="s">
        <v>90</v>
      </c>
      <c r="AC81" s="38" t="s">
        <v>90</v>
      </c>
      <c r="AD81" s="38">
        <v>3.7408220712457467</v>
      </c>
      <c r="AE81" s="38" t="s">
        <v>90</v>
      </c>
      <c r="AF81" s="38">
        <v>3.898978509477494</v>
      </c>
      <c r="AG81" s="38">
        <v>1.5433725139573151</v>
      </c>
      <c r="AH81" s="38">
        <v>1.9022770577440613</v>
      </c>
      <c r="AI81" s="38">
        <v>1.4010989141634302</v>
      </c>
      <c r="AJ81" s="27">
        <v>2.2980975747902272</v>
      </c>
      <c r="AK81" s="38">
        <v>1.365157427007478</v>
      </c>
      <c r="AL81" s="38">
        <v>1.0091999999999999</v>
      </c>
      <c r="AM81" s="38">
        <v>0.89616602519384136</v>
      </c>
      <c r="AN81" s="38">
        <v>9.1754600005484637</v>
      </c>
      <c r="AO81" s="38">
        <v>0.32461843858571915</v>
      </c>
      <c r="AP81" s="38">
        <v>5.570508706074639</v>
      </c>
      <c r="AQ81" s="38">
        <v>2.1766364474084657E-2</v>
      </c>
      <c r="AR81" s="38">
        <v>2.8891381657683191</v>
      </c>
      <c r="AS81" s="38">
        <v>5.4864107612709496E-2</v>
      </c>
      <c r="AT81" s="38">
        <v>0.13932861145608885</v>
      </c>
      <c r="AU81" s="38">
        <v>0.14035307922968671</v>
      </c>
      <c r="AV81" s="38">
        <v>1.0150005726169009</v>
      </c>
      <c r="AW81" s="38">
        <v>0.27791569987044784</v>
      </c>
      <c r="AX81" s="38">
        <v>6.5716348323704474E-2</v>
      </c>
      <c r="AY81" s="38">
        <v>4.2931396490329884E-2</v>
      </c>
      <c r="AZ81" s="38">
        <v>3.1887141965211739E-3</v>
      </c>
      <c r="BA81" s="38">
        <v>6.6405663630646899E-2</v>
      </c>
      <c r="BB81" s="38">
        <v>1.716867469879518E-4</v>
      </c>
      <c r="BC81" s="38">
        <v>7.6804960713279247E-2</v>
      </c>
      <c r="BD81" s="38">
        <v>1.5282144189268396E-3</v>
      </c>
      <c r="BE81" s="38">
        <v>5.9179502529187336E-3</v>
      </c>
      <c r="BF81" s="38">
        <v>1.5236981389262663E-3</v>
      </c>
      <c r="BG81" s="38">
        <v>8.6041535556954055E-2</v>
      </c>
      <c r="BH81" s="38">
        <v>9.9037138927097644E-4</v>
      </c>
      <c r="BI81" s="38">
        <v>0</v>
      </c>
      <c r="BJ81" s="38">
        <v>4.7999999999999996E-3</v>
      </c>
      <c r="BK81" s="38" t="s">
        <v>90</v>
      </c>
      <c r="BL81" s="38">
        <v>0.75889859715776431</v>
      </c>
      <c r="BN81" s="38">
        <f t="shared" si="0"/>
        <v>1.3218067202054624</v>
      </c>
      <c r="BO81" s="38">
        <v>0.53</v>
      </c>
    </row>
    <row r="82" spans="10:67" s="31" customFormat="1" x14ac:dyDescent="0.25">
      <c r="J82" s="30">
        <v>1980</v>
      </c>
      <c r="K82" s="38">
        <v>10.033354274628108</v>
      </c>
      <c r="L82" s="38">
        <v>10.273408186968185</v>
      </c>
      <c r="M82" s="38">
        <v>8.5724127501352285</v>
      </c>
      <c r="N82" s="38">
        <v>7.1782025635819746</v>
      </c>
      <c r="O82" s="38">
        <v>4.0531380420881273</v>
      </c>
      <c r="P82" s="38">
        <v>2.4259430302021321</v>
      </c>
      <c r="Q82" s="38">
        <v>1.5439731449639462</v>
      </c>
      <c r="R82" s="38">
        <v>0.74114815415857782</v>
      </c>
      <c r="S82" s="38">
        <v>3.0518836174513426</v>
      </c>
      <c r="T82" s="38">
        <v>4.9438764841635239</v>
      </c>
      <c r="U82" s="38">
        <v>0.43148163929647715</v>
      </c>
      <c r="V82" s="38">
        <v>1.7667579518139243</v>
      </c>
      <c r="W82" s="38">
        <v>1.045293905660839</v>
      </c>
      <c r="X82" s="38">
        <v>5.6878032897757276</v>
      </c>
      <c r="Y82" s="38">
        <v>0.78189176978969166</v>
      </c>
      <c r="Z82" s="38">
        <v>0.46036005961251864</v>
      </c>
      <c r="AA82" s="38">
        <v>2.4219087266061323</v>
      </c>
      <c r="AB82" s="38" t="s">
        <v>90</v>
      </c>
      <c r="AC82" s="38" t="s">
        <v>90</v>
      </c>
      <c r="AD82" s="38">
        <v>4.1735170677985769</v>
      </c>
      <c r="AE82" s="38" t="s">
        <v>90</v>
      </c>
      <c r="AF82" s="38">
        <v>3.1770659692589431</v>
      </c>
      <c r="AG82" s="38">
        <v>1.5844662900430599</v>
      </c>
      <c r="AH82" s="38">
        <v>1.9153340966951804</v>
      </c>
      <c r="AI82" s="38">
        <v>1.4379126634287704</v>
      </c>
      <c r="AJ82" s="27">
        <v>2.6058830931500636</v>
      </c>
      <c r="AK82" s="38">
        <v>1.616434935996186</v>
      </c>
      <c r="AL82" s="38">
        <v>1.0776000000000001</v>
      </c>
      <c r="AM82" s="38">
        <v>0.957462796056337</v>
      </c>
      <c r="AN82" s="38">
        <v>9.1829567148353739</v>
      </c>
      <c r="AO82" s="38">
        <v>0.28355879748580931</v>
      </c>
      <c r="AP82" s="38">
        <v>6.1447851655629133</v>
      </c>
      <c r="AQ82" s="38">
        <v>3.2841253030584751E-2</v>
      </c>
      <c r="AR82" s="38">
        <v>2.74003909765604</v>
      </c>
      <c r="AS82" s="38">
        <v>0.10546482205645558</v>
      </c>
      <c r="AT82" s="38">
        <v>0.10208316253118861</v>
      </c>
      <c r="AU82" s="38">
        <v>0.14162312570022659</v>
      </c>
      <c r="AV82" s="38">
        <v>0.94691902226741709</v>
      </c>
      <c r="AW82" s="38">
        <v>0.3438203241765791</v>
      </c>
      <c r="AX82" s="38">
        <v>6.5934755301941275E-2</v>
      </c>
      <c r="AY82" s="38">
        <v>4.2842715360060901E-2</v>
      </c>
      <c r="AZ82" s="38">
        <v>5.463604539177669E-3</v>
      </c>
      <c r="BA82" s="38">
        <v>6.0295076139124243E-2</v>
      </c>
      <c r="BB82" s="38">
        <v>1.7673048600883653E-4</v>
      </c>
      <c r="BC82" s="38">
        <v>8.3660518195826247E-2</v>
      </c>
      <c r="BD82" s="38">
        <v>5.3194837897387471E-4</v>
      </c>
      <c r="BE82" s="38">
        <v>5.3006490970297759E-3</v>
      </c>
      <c r="BF82" s="38">
        <v>1.3168386402702683E-3</v>
      </c>
      <c r="BG82" s="38">
        <v>9.1420522805418611E-2</v>
      </c>
      <c r="BH82" s="38">
        <v>8.7024960647627601E-4</v>
      </c>
      <c r="BI82" s="38">
        <v>0</v>
      </c>
      <c r="BJ82" s="38">
        <v>4.7999999999999996E-3</v>
      </c>
      <c r="BK82" s="38" t="s">
        <v>90</v>
      </c>
      <c r="BL82" s="38">
        <v>0.76538495728340372</v>
      </c>
      <c r="BN82" s="38">
        <f t="shared" si="0"/>
        <v>1.3125259066825812</v>
      </c>
      <c r="BO82" s="38">
        <v>0.75</v>
      </c>
    </row>
    <row r="83" spans="10:67" s="31" customFormat="1" x14ac:dyDescent="0.25">
      <c r="J83" s="30">
        <v>1981</v>
      </c>
      <c r="K83" s="38">
        <v>9.82006373340419</v>
      </c>
      <c r="L83" s="38">
        <v>9.5394281120304605</v>
      </c>
      <c r="M83" s="38">
        <v>9.3258367675739091</v>
      </c>
      <c r="N83" s="38">
        <v>6.5394865176968278</v>
      </c>
      <c r="O83" s="38">
        <v>4.0009000716156295</v>
      </c>
      <c r="P83" s="38">
        <v>2.4619697498483042</v>
      </c>
      <c r="Q83" s="38">
        <v>1.7681841794166602</v>
      </c>
      <c r="R83" s="38">
        <v>0.85418062741657264</v>
      </c>
      <c r="S83" s="38">
        <v>2.9644637116548997</v>
      </c>
      <c r="T83" s="38">
        <v>4.9382784470444099</v>
      </c>
      <c r="U83" s="38">
        <v>0.43248796442717574</v>
      </c>
      <c r="V83" s="38">
        <v>1.8055215062831254</v>
      </c>
      <c r="W83" s="38">
        <v>1.0656892116484074</v>
      </c>
      <c r="X83" s="38">
        <v>5.8934446836973633</v>
      </c>
      <c r="Y83" s="38">
        <v>0.84219404627215666</v>
      </c>
      <c r="Z83" s="38">
        <v>0.43606752916224811</v>
      </c>
      <c r="AA83" s="38">
        <v>2.7734438585261527</v>
      </c>
      <c r="AB83" s="38" t="s">
        <v>90</v>
      </c>
      <c r="AC83" s="38" t="s">
        <v>90</v>
      </c>
      <c r="AD83" s="38">
        <v>3.5665526288964484</v>
      </c>
      <c r="AE83" s="38" t="s">
        <v>90</v>
      </c>
      <c r="AF83" s="38">
        <v>3.1592738651846046</v>
      </c>
      <c r="AG83" s="38">
        <v>1.4122818592213342</v>
      </c>
      <c r="AH83" s="38">
        <v>1.9243947640287367</v>
      </c>
      <c r="AI83" s="38">
        <v>1.234661231374754</v>
      </c>
      <c r="AJ83" s="27">
        <v>2.2313331607984193</v>
      </c>
      <c r="AK83" s="38">
        <v>1.7343492518805241</v>
      </c>
      <c r="AL83" s="38">
        <v>1.1028</v>
      </c>
      <c r="AM83" s="38">
        <v>0.99949496151472006</v>
      </c>
      <c r="AN83" s="38">
        <v>8.9771920213956218</v>
      </c>
      <c r="AO83" s="38">
        <v>0.25374870269344318</v>
      </c>
      <c r="AP83" s="38">
        <v>6.1825531329866932</v>
      </c>
      <c r="AQ83" s="38">
        <v>3.3150571323710236E-2</v>
      </c>
      <c r="AR83" s="38">
        <v>3.1083452638957438</v>
      </c>
      <c r="AS83" s="38">
        <v>0.10326444257837261</v>
      </c>
      <c r="AT83" s="38">
        <v>9.1488002682390435E-2</v>
      </c>
      <c r="AU83" s="38">
        <v>0.14252639724818442</v>
      </c>
      <c r="AV83" s="38">
        <v>0.99650056518664099</v>
      </c>
      <c r="AW83" s="38">
        <v>0.33484720226297582</v>
      </c>
      <c r="AX83" s="38">
        <v>9.0256154215747994E-2</v>
      </c>
      <c r="AY83" s="38">
        <v>4.2723350784808378E-2</v>
      </c>
      <c r="AZ83" s="38">
        <v>9.3481080352282656E-3</v>
      </c>
      <c r="BA83" s="38">
        <v>7.3480726935987964E-2</v>
      </c>
      <c r="BB83" s="38">
        <v>1.9075144508670519E-4</v>
      </c>
      <c r="BC83" s="38">
        <v>7.880892789999519E-2</v>
      </c>
      <c r="BD83" s="38">
        <v>2.5101360948273638E-4</v>
      </c>
      <c r="BE83" s="38">
        <v>7.2530751435327095E-3</v>
      </c>
      <c r="BF83" s="38">
        <v>1.390069671593934E-3</v>
      </c>
      <c r="BG83" s="38">
        <v>8.3632829632621378E-2</v>
      </c>
      <c r="BH83" s="38">
        <v>1.1736751947836657E-3</v>
      </c>
      <c r="BI83" s="38">
        <v>0</v>
      </c>
      <c r="BJ83" s="38">
        <v>4.7999999999999996E-3</v>
      </c>
      <c r="BK83" s="38" t="s">
        <v>90</v>
      </c>
      <c r="BL83" s="38">
        <v>0.7290847454161945</v>
      </c>
      <c r="BN83" s="38">
        <f t="shared" si="0"/>
        <v>1.3007651470777679</v>
      </c>
      <c r="BO83" s="38">
        <v>0.69</v>
      </c>
    </row>
    <row r="84" spans="10:67" s="31" customFormat="1" x14ac:dyDescent="0.25">
      <c r="J84" s="30">
        <v>1982</v>
      </c>
      <c r="K84" s="38">
        <v>9.7055530610371559</v>
      </c>
      <c r="L84" s="38">
        <v>9.090138662083703</v>
      </c>
      <c r="M84" s="38">
        <v>10.548031459845356</v>
      </c>
      <c r="N84" s="38">
        <v>6.2963063135331128</v>
      </c>
      <c r="O84" s="38">
        <v>4.0269011933889942</v>
      </c>
      <c r="P84" s="38">
        <v>2.5392259740025969</v>
      </c>
      <c r="Q84" s="38">
        <v>1.9154524020919677</v>
      </c>
      <c r="R84" s="38">
        <v>0.77658226510137174</v>
      </c>
      <c r="S84" s="38">
        <v>2.9868457016496963</v>
      </c>
      <c r="T84" s="38">
        <v>3.8769903625276667</v>
      </c>
      <c r="U84" s="38">
        <v>0.41168591856429027</v>
      </c>
      <c r="V84" s="38">
        <v>2.0334032098435886</v>
      </c>
      <c r="W84" s="38">
        <v>1.1426821518778303</v>
      </c>
      <c r="X84" s="38">
        <v>5.8969987332152467</v>
      </c>
      <c r="Y84" s="38">
        <v>0.85473270049693906</v>
      </c>
      <c r="Z84" s="38">
        <v>0.35952861668426611</v>
      </c>
      <c r="AA84" s="38">
        <v>2.7218715607312829</v>
      </c>
      <c r="AB84" s="38" t="s">
        <v>90</v>
      </c>
      <c r="AC84" s="38" t="s">
        <v>90</v>
      </c>
      <c r="AD84" s="38">
        <v>3.8167532840401721</v>
      </c>
      <c r="AE84" s="38" t="s">
        <v>90</v>
      </c>
      <c r="AF84" s="38">
        <v>3.0616223666312976</v>
      </c>
      <c r="AG84" s="38">
        <v>1.4248226813600922</v>
      </c>
      <c r="AH84" s="38">
        <v>1.8438273535766756</v>
      </c>
      <c r="AI84" s="38">
        <v>1.0705947391367534</v>
      </c>
      <c r="AJ84" s="27">
        <v>2.3474341310959064</v>
      </c>
      <c r="AK84" s="38">
        <v>1.4136807139234389</v>
      </c>
      <c r="AL84" s="38">
        <v>1.1339999999999999</v>
      </c>
      <c r="AM84" s="38">
        <v>1.0055827808549918</v>
      </c>
      <c r="AN84" s="38">
        <v>8.8433463918667563</v>
      </c>
      <c r="AO84" s="38">
        <v>0.2982496820469327</v>
      </c>
      <c r="AP84" s="38">
        <v>6.269069380530973</v>
      </c>
      <c r="AQ84" s="38">
        <v>2.2270149850365083E-2</v>
      </c>
      <c r="AR84" s="38">
        <v>3.2415008660183964</v>
      </c>
      <c r="AS84" s="38">
        <v>8.6166962397254313E-2</v>
      </c>
      <c r="AT84" s="38">
        <v>7.0143512485636661E-2</v>
      </c>
      <c r="AU84" s="38">
        <v>0.14339067281550083</v>
      </c>
      <c r="AV84" s="38">
        <v>0.97005451205944737</v>
      </c>
      <c r="AW84" s="38">
        <v>0.33775106111307829</v>
      </c>
      <c r="AX84" s="38">
        <v>4.2298823599322431E-2</v>
      </c>
      <c r="AY84" s="38">
        <v>4.2594556143008638E-2</v>
      </c>
      <c r="AZ84" s="38">
        <v>1.2829314962495538E-2</v>
      </c>
      <c r="BA84" s="38">
        <v>7.7614208376863905E-2</v>
      </c>
      <c r="BB84" s="38">
        <v>2.0338983050847457E-4</v>
      </c>
      <c r="BC84" s="38">
        <v>8.7538071638933457E-2</v>
      </c>
      <c r="BD84" s="38">
        <v>3.9668412754920412E-4</v>
      </c>
      <c r="BE84" s="38">
        <v>4.7946253662272519E-3</v>
      </c>
      <c r="BF84" s="38">
        <v>1.7521461222648085E-3</v>
      </c>
      <c r="BG84" s="38">
        <v>8.3262031420104077E-2</v>
      </c>
      <c r="BH84" s="38">
        <v>4.5654655144301322E-4</v>
      </c>
      <c r="BI84" s="38">
        <v>0</v>
      </c>
      <c r="BJ84" s="38">
        <v>4.7999999999999996E-3</v>
      </c>
      <c r="BK84" s="38" t="s">
        <v>90</v>
      </c>
      <c r="BL84" s="38">
        <v>0.71367448839552317</v>
      </c>
      <c r="BN84" s="38">
        <f t="shared" si="0"/>
        <v>1.3150019056092563</v>
      </c>
      <c r="BO84" s="38">
        <v>0.56999999999999984</v>
      </c>
    </row>
    <row r="85" spans="10:67" s="31" customFormat="1" x14ac:dyDescent="0.25">
      <c r="J85" s="30">
        <v>1983</v>
      </c>
      <c r="K85" s="38">
        <v>9.3618823486872547</v>
      </c>
      <c r="L85" s="38">
        <v>9.1702773234432033</v>
      </c>
      <c r="M85" s="38">
        <v>9.9376691836115469</v>
      </c>
      <c r="N85" s="38">
        <v>6.2801543928832615</v>
      </c>
      <c r="O85" s="38">
        <v>4.2942464220147336</v>
      </c>
      <c r="P85" s="38">
        <v>2.537743999968693</v>
      </c>
      <c r="Q85" s="38">
        <v>2.0808677377340259</v>
      </c>
      <c r="R85" s="38">
        <v>0.74691639900500628</v>
      </c>
      <c r="S85" s="38">
        <v>3.1930398333446224</v>
      </c>
      <c r="T85" s="38">
        <v>4.8481335221361128</v>
      </c>
      <c r="U85" s="38">
        <v>0.38362114568013223</v>
      </c>
      <c r="V85" s="38">
        <v>1.8985692243813443</v>
      </c>
      <c r="W85" s="38">
        <v>1.1793311135073838</v>
      </c>
      <c r="X85" s="38">
        <v>5.7749748125432827</v>
      </c>
      <c r="Y85" s="38">
        <v>0.93098956808973587</v>
      </c>
      <c r="Z85" s="38">
        <v>0.41735702270815805</v>
      </c>
      <c r="AA85" s="38">
        <v>2.4762088607729535</v>
      </c>
      <c r="AB85" s="38" t="s">
        <v>90</v>
      </c>
      <c r="AC85" s="38" t="s">
        <v>90</v>
      </c>
      <c r="AD85" s="38">
        <v>3.5561228158508862</v>
      </c>
      <c r="AE85" s="38" t="s">
        <v>90</v>
      </c>
      <c r="AF85" s="38">
        <v>3.0614080258777667</v>
      </c>
      <c r="AG85" s="38">
        <v>1.4194373443555703</v>
      </c>
      <c r="AH85" s="38">
        <v>1.7695960988585899</v>
      </c>
      <c r="AI85" s="38">
        <v>1.1994874814206631</v>
      </c>
      <c r="AJ85" s="27">
        <v>2.0685888216348944</v>
      </c>
      <c r="AK85" s="38">
        <v>1.384835672073734</v>
      </c>
      <c r="AL85" s="38">
        <v>1.1388</v>
      </c>
      <c r="AM85" s="38">
        <v>1.0236286824928948</v>
      </c>
      <c r="AN85" s="38">
        <v>8.5495390418836408</v>
      </c>
      <c r="AO85" s="38">
        <v>0.29316604899390786</v>
      </c>
      <c r="AP85" s="38">
        <v>5.241392161885245</v>
      </c>
      <c r="AQ85" s="38">
        <v>2.2433707289408213E-2</v>
      </c>
      <c r="AR85" s="38">
        <v>3.5198063300504483</v>
      </c>
      <c r="AS85" s="38">
        <v>8.057849561159601E-2</v>
      </c>
      <c r="AT85" s="38">
        <v>7.0380162074022354E-2</v>
      </c>
      <c r="AU85" s="38">
        <v>0.1442254741131381</v>
      </c>
      <c r="AV85" s="38">
        <v>0.99097927969031596</v>
      </c>
      <c r="AW85" s="38">
        <v>0.34671637238169689</v>
      </c>
      <c r="AX85" s="38">
        <v>3.0358453939636265E-2</v>
      </c>
      <c r="AY85" s="38">
        <v>4.2464492863577563E-2</v>
      </c>
      <c r="AZ85" s="38">
        <v>1.4445121998889853E-2</v>
      </c>
      <c r="BA85" s="38">
        <v>7.166189594207778E-2</v>
      </c>
      <c r="BB85" s="38">
        <v>2.1576763485477176E-4</v>
      </c>
      <c r="BC85" s="38">
        <v>0.10102997528740455</v>
      </c>
      <c r="BD85" s="38">
        <v>5.4121773991480822E-4</v>
      </c>
      <c r="BE85" s="38">
        <v>6.2382799869582896E-3</v>
      </c>
      <c r="BF85" s="38">
        <v>2.0223953133484724E-3</v>
      </c>
      <c r="BG85" s="38">
        <v>9.018084136806255E-2</v>
      </c>
      <c r="BH85" s="38">
        <v>1.0226724553786782E-3</v>
      </c>
      <c r="BI85" s="38">
        <v>1.5623539506435804E-3</v>
      </c>
      <c r="BJ85" s="38">
        <v>4.7999999999999996E-3</v>
      </c>
      <c r="BK85" s="38" t="s">
        <v>90</v>
      </c>
      <c r="BL85" s="38">
        <v>0.70235603992095696</v>
      </c>
      <c r="BN85" s="38">
        <f t="shared" si="0"/>
        <v>1.2931768748057759</v>
      </c>
      <c r="BO85" s="38">
        <v>0.65</v>
      </c>
    </row>
    <row r="86" spans="10:67" s="31" customFormat="1" x14ac:dyDescent="0.25">
      <c r="J86" s="30">
        <v>1984</v>
      </c>
      <c r="K86" s="38">
        <v>9.0208316207066499</v>
      </c>
      <c r="L86" s="38">
        <v>9.0129841190371334</v>
      </c>
      <c r="M86" s="38">
        <v>10.250789642461765</v>
      </c>
      <c r="N86" s="38">
        <v>5.2769901859521413</v>
      </c>
      <c r="O86" s="38">
        <v>4.1549709833258817</v>
      </c>
      <c r="P86" s="38">
        <v>2.6635219876159955</v>
      </c>
      <c r="Q86" s="38">
        <v>2.0773807246714164</v>
      </c>
      <c r="R86" s="38">
        <v>0.68425214101482701</v>
      </c>
      <c r="S86" s="38">
        <v>3.0963663940220907</v>
      </c>
      <c r="T86" s="38">
        <v>4.832232336444898</v>
      </c>
      <c r="U86" s="38">
        <v>0.39796226668127554</v>
      </c>
      <c r="V86" s="38">
        <v>2.0804208297344666</v>
      </c>
      <c r="W86" s="38">
        <v>1.2648765032519971</v>
      </c>
      <c r="X86" s="38">
        <v>5.9671159948485455</v>
      </c>
      <c r="Y86" s="38">
        <v>1.0556050009180706</v>
      </c>
      <c r="Z86" s="38">
        <v>0.45623658434491415</v>
      </c>
      <c r="AA86" s="38">
        <v>2.5665844928680768</v>
      </c>
      <c r="AB86" s="38" t="s">
        <v>90</v>
      </c>
      <c r="AC86" s="38" t="s">
        <v>90</v>
      </c>
      <c r="AD86" s="38">
        <v>3.6925173604442305</v>
      </c>
      <c r="AE86" s="38" t="s">
        <v>90</v>
      </c>
      <c r="AF86" s="38">
        <v>3.0603473846832316</v>
      </c>
      <c r="AG86" s="38">
        <v>1.6006034074066404</v>
      </c>
      <c r="AH86" s="38">
        <v>1.7121021904592555</v>
      </c>
      <c r="AI86" s="38">
        <v>1.2690482424834628</v>
      </c>
      <c r="AJ86" s="27">
        <v>2.6139323226734401</v>
      </c>
      <c r="AK86" s="38">
        <v>1.5278716700554782</v>
      </c>
      <c r="AL86" s="38">
        <v>1.1819999999999999</v>
      </c>
      <c r="AM86" s="38">
        <v>1.066681311155826</v>
      </c>
      <c r="AN86" s="38">
        <v>7.9793131133706936</v>
      </c>
      <c r="AO86" s="38">
        <v>0.27555103942687292</v>
      </c>
      <c r="AP86" s="38">
        <v>4.4347547177419351</v>
      </c>
      <c r="AQ86" s="38">
        <v>5.6579078701764859E-2</v>
      </c>
      <c r="AR86" s="38">
        <v>3.2343760976771354</v>
      </c>
      <c r="AS86" s="38">
        <v>8.0576241482108291E-2</v>
      </c>
      <c r="AT86" s="38">
        <v>6.5236501727141433E-2</v>
      </c>
      <c r="AU86" s="38">
        <v>0.14508308305948764</v>
      </c>
      <c r="AV86" s="38">
        <v>1.0305395387599783</v>
      </c>
      <c r="AW86" s="38">
        <v>0.35569818389258412</v>
      </c>
      <c r="AX86" s="38">
        <v>4.274012789537044E-2</v>
      </c>
      <c r="AY86" s="38">
        <v>4.2300356731182015E-2</v>
      </c>
      <c r="AZ86" s="38">
        <v>1.6209292792901404E-2</v>
      </c>
      <c r="BA86" s="38">
        <v>7.585172011337743E-2</v>
      </c>
      <c r="BB86" s="38">
        <v>2.2733423545331528E-4</v>
      </c>
      <c r="BC86" s="38">
        <v>0.10318249897360927</v>
      </c>
      <c r="BD86" s="38">
        <v>6.5039845567489967E-4</v>
      </c>
      <c r="BE86" s="38">
        <v>6.8403302121907636E-3</v>
      </c>
      <c r="BF86" s="38">
        <v>5.5245595021454679E-4</v>
      </c>
      <c r="BG86" s="38">
        <v>9.7765571864803558E-2</v>
      </c>
      <c r="BH86" s="38">
        <v>1.6936251189343481E-3</v>
      </c>
      <c r="BI86" s="38">
        <v>1.56726853076372E-3</v>
      </c>
      <c r="BJ86" s="38">
        <v>4.7999999999999996E-3</v>
      </c>
      <c r="BK86" s="38" t="s">
        <v>90</v>
      </c>
      <c r="BL86" s="38">
        <v>0.69286923995943528</v>
      </c>
      <c r="BN86" s="38">
        <f t="shared" si="0"/>
        <v>1.2687185412885156</v>
      </c>
      <c r="BO86" s="38">
        <v>0.71</v>
      </c>
    </row>
    <row r="87" spans="10:67" s="31" customFormat="1" x14ac:dyDescent="0.25">
      <c r="J87" s="30">
        <v>1985</v>
      </c>
      <c r="K87" s="38">
        <v>8.7733782385009196</v>
      </c>
      <c r="L87" s="38">
        <v>8.343466620903337</v>
      </c>
      <c r="M87" s="38">
        <v>8.3291712751809186</v>
      </c>
      <c r="N87" s="38">
        <v>5.2553961960665321</v>
      </c>
      <c r="O87" s="38">
        <v>3.9300834653920131</v>
      </c>
      <c r="P87" s="38">
        <v>2.6430624479175275</v>
      </c>
      <c r="Q87" s="38">
        <v>2.2765980261996375</v>
      </c>
      <c r="R87" s="38">
        <v>0.66890592402887006</v>
      </c>
      <c r="S87" s="38">
        <v>3.0759302657686383</v>
      </c>
      <c r="T87" s="38">
        <v>4.1056557232190665</v>
      </c>
      <c r="U87" s="38">
        <v>0.42032972634988358</v>
      </c>
      <c r="V87" s="38">
        <v>2.0455681465763913</v>
      </c>
      <c r="W87" s="38">
        <v>1.2685069742850972</v>
      </c>
      <c r="X87" s="38">
        <v>5.9270801851775401</v>
      </c>
      <c r="Y87" s="38">
        <v>1.0995386179240054</v>
      </c>
      <c r="Z87" s="38">
        <v>0.53158399999999995</v>
      </c>
      <c r="AA87" s="38">
        <v>2.2105487876718688</v>
      </c>
      <c r="AB87" s="38" t="s">
        <v>90</v>
      </c>
      <c r="AC87" s="38" t="s">
        <v>90</v>
      </c>
      <c r="AD87" s="38">
        <v>2.9853501620758345</v>
      </c>
      <c r="AE87" s="38" t="s">
        <v>90</v>
      </c>
      <c r="AF87" s="38">
        <v>3.0603587184007943</v>
      </c>
      <c r="AG87" s="38">
        <v>1.2784283619004184</v>
      </c>
      <c r="AH87" s="38">
        <v>1.4145871213851418</v>
      </c>
      <c r="AI87" s="38">
        <v>1.249590311544676</v>
      </c>
      <c r="AJ87" s="27">
        <v>2.3060651699906054</v>
      </c>
      <c r="AK87" s="38">
        <v>1.5827171108610851</v>
      </c>
      <c r="AL87" s="38">
        <v>1.1484000000000001</v>
      </c>
      <c r="AM87" s="38">
        <v>1.1048292978173355</v>
      </c>
      <c r="AN87" s="38">
        <v>7.2255948584815446</v>
      </c>
      <c r="AO87" s="38">
        <v>0.27676462644763355</v>
      </c>
      <c r="AP87" s="38">
        <v>3.062652563212692</v>
      </c>
      <c r="AQ87" s="38">
        <v>3.4317025867692939E-2</v>
      </c>
      <c r="AR87" s="38">
        <v>2.671265663238545</v>
      </c>
      <c r="AS87" s="38">
        <v>9.170126960418222E-2</v>
      </c>
      <c r="AT87" s="38">
        <v>6.0100801616073923E-2</v>
      </c>
      <c r="AU87" s="38">
        <v>0.14601258321442892</v>
      </c>
      <c r="AV87" s="38">
        <v>1.0296658752753776</v>
      </c>
      <c r="AW87" s="38">
        <v>0.35246594827933836</v>
      </c>
      <c r="AX87" s="38">
        <v>0.11062052464428794</v>
      </c>
      <c r="AY87" s="38">
        <v>4.2171258733755802E-2</v>
      </c>
      <c r="AZ87" s="38">
        <v>2.0345105799969551E-2</v>
      </c>
      <c r="BA87" s="38">
        <v>7.7064623730801654E-2</v>
      </c>
      <c r="BB87" s="38">
        <v>2.3841059602649006E-4</v>
      </c>
      <c r="BC87" s="38">
        <v>9.642221126057296E-2</v>
      </c>
      <c r="BD87" s="38">
        <v>4.8228201735038963E-4</v>
      </c>
      <c r="BE87" s="38">
        <v>1.1718004447515324E-2</v>
      </c>
      <c r="BF87" s="38">
        <v>9.2538542779623889E-4</v>
      </c>
      <c r="BG87" s="38">
        <v>7.6715600620677796E-2</v>
      </c>
      <c r="BH87" s="38">
        <v>7.4576979318988928E-4</v>
      </c>
      <c r="BI87" s="38">
        <v>1.6360935003283581E-3</v>
      </c>
      <c r="BJ87" s="38">
        <v>4.7999999999999996E-3</v>
      </c>
      <c r="BK87" s="38" t="s">
        <v>90</v>
      </c>
      <c r="BL87" s="38">
        <v>0.63997024349014253</v>
      </c>
      <c r="BN87" s="38">
        <f t="shared" si="0"/>
        <v>1.2479123082609538</v>
      </c>
      <c r="BO87" s="38">
        <v>0.82</v>
      </c>
    </row>
    <row r="88" spans="10:67" s="31" customFormat="1" x14ac:dyDescent="0.25">
      <c r="J88" s="30">
        <v>1986</v>
      </c>
      <c r="K88" s="38">
        <v>8.4071956425095244</v>
      </c>
      <c r="L88" s="38">
        <v>7.6644455145706196</v>
      </c>
      <c r="M88" s="38">
        <v>7.5695185024799443</v>
      </c>
      <c r="N88" s="38">
        <v>5.1405978273532531</v>
      </c>
      <c r="O88" s="38">
        <v>3.7792183232476138</v>
      </c>
      <c r="P88" s="38">
        <v>2.5199520194815292</v>
      </c>
      <c r="Q88" s="38">
        <v>2.1819407454339177</v>
      </c>
      <c r="R88" s="38">
        <v>0.7102173189009513</v>
      </c>
      <c r="S88" s="38">
        <v>2.7967436280589832</v>
      </c>
      <c r="T88" s="38">
        <v>2.6094609904842305</v>
      </c>
      <c r="U88" s="38">
        <v>0.40796672879244672</v>
      </c>
      <c r="V88" s="38">
        <v>2.0952143131707572</v>
      </c>
      <c r="W88" s="38">
        <v>1.3117703166017445</v>
      </c>
      <c r="X88" s="38">
        <v>5.8015343849763061</v>
      </c>
      <c r="Y88" s="38">
        <v>1.1413990684292994</v>
      </c>
      <c r="Z88" s="38">
        <v>0.53729340522604729</v>
      </c>
      <c r="AA88" s="38">
        <v>2.4222357529276795</v>
      </c>
      <c r="AB88" s="38" t="s">
        <v>90</v>
      </c>
      <c r="AC88" s="38" t="s">
        <v>90</v>
      </c>
      <c r="AD88" s="38">
        <v>2.8137154916863656</v>
      </c>
      <c r="AE88" s="38" t="s">
        <v>90</v>
      </c>
      <c r="AF88" s="38">
        <v>3.0630200966752801</v>
      </c>
      <c r="AG88" s="38">
        <v>0.61789547619412988</v>
      </c>
      <c r="AH88" s="38">
        <v>0.78925258591995073</v>
      </c>
      <c r="AI88" s="38">
        <v>1.1509972431011528</v>
      </c>
      <c r="AJ88" s="27">
        <v>2.6318428970652628</v>
      </c>
      <c r="AK88" s="38">
        <v>1.8392884844668225</v>
      </c>
      <c r="AL88" s="38">
        <v>1.1868000000000001</v>
      </c>
      <c r="AM88" s="38">
        <v>1.1080134795338581</v>
      </c>
      <c r="AN88" s="38">
        <v>7.1317602687602406</v>
      </c>
      <c r="AO88" s="38">
        <v>0.30941891211151268</v>
      </c>
      <c r="AP88" s="38">
        <v>2.8164422038030232</v>
      </c>
      <c r="AQ88" s="38">
        <v>3.4747771522590697E-2</v>
      </c>
      <c r="AR88" s="38">
        <v>2.4216627208061938</v>
      </c>
      <c r="AS88" s="38">
        <v>9.1688963693416045E-2</v>
      </c>
      <c r="AT88" s="38">
        <v>5.4910754469543549E-2</v>
      </c>
      <c r="AU88" s="38">
        <v>0.17605103130652655</v>
      </c>
      <c r="AV88" s="38">
        <v>0.99144258087850079</v>
      </c>
      <c r="AW88" s="38">
        <v>0.35474645094568308</v>
      </c>
      <c r="AX88" s="38">
        <v>4.3257218474593719E-2</v>
      </c>
      <c r="AY88" s="38">
        <v>4.2044846499657867E-2</v>
      </c>
      <c r="AZ88" s="38">
        <v>2.456854676178067E-2</v>
      </c>
      <c r="BA88" s="38">
        <v>7.9021105600405442E-2</v>
      </c>
      <c r="BB88" s="38">
        <v>2.4902723735408558E-4</v>
      </c>
      <c r="BC88" s="38">
        <v>7.9584885621152429E-2</v>
      </c>
      <c r="BD88" s="38">
        <v>5.5903333818605328E-4</v>
      </c>
      <c r="BE88" s="38">
        <v>8.0090392747152531E-3</v>
      </c>
      <c r="BF88" s="38">
        <v>1.0948544560804457E-3</v>
      </c>
      <c r="BG88" s="38">
        <v>7.8892565968344805E-2</v>
      </c>
      <c r="BH88" s="38">
        <v>8.9385474860335197E-4</v>
      </c>
      <c r="BI88" s="38">
        <v>1.8415684822920529E-3</v>
      </c>
      <c r="BJ88" s="38">
        <v>4.7999999999999996E-3</v>
      </c>
      <c r="BK88" s="38" t="s">
        <v>90</v>
      </c>
      <c r="BL88" s="38">
        <v>0.56788072506247089</v>
      </c>
      <c r="BN88" s="38">
        <f t="shared" si="0"/>
        <v>1.2505202642782927</v>
      </c>
      <c r="BO88" s="38">
        <v>0.83</v>
      </c>
    </row>
    <row r="89" spans="10:67" s="31" customFormat="1" x14ac:dyDescent="0.25">
      <c r="J89" s="30">
        <v>1987</v>
      </c>
      <c r="K89" s="38">
        <v>8.2747859563961708</v>
      </c>
      <c r="L89" s="38">
        <v>7.3063020846100111</v>
      </c>
      <c r="M89" s="38">
        <v>6.3634853394670206</v>
      </c>
      <c r="N89" s="38">
        <v>5.0278115599758992</v>
      </c>
      <c r="O89" s="38">
        <v>3.8761797683384445</v>
      </c>
      <c r="P89" s="38">
        <v>2.6625919413075367</v>
      </c>
      <c r="Q89" s="38">
        <v>2.2648937201442294</v>
      </c>
      <c r="R89" s="38">
        <v>0.71853482063343455</v>
      </c>
      <c r="S89" s="38">
        <v>3.0854769152924884</v>
      </c>
      <c r="T89" s="38">
        <v>3.501773554547202</v>
      </c>
      <c r="U89" s="38">
        <v>0.41755845083524828</v>
      </c>
      <c r="V89" s="38">
        <v>2.0145581455939245</v>
      </c>
      <c r="W89" s="38">
        <v>1.2887719752759892</v>
      </c>
      <c r="X89" s="38">
        <v>5.9155466226283639</v>
      </c>
      <c r="Y89" s="38">
        <v>1.3371887041948298</v>
      </c>
      <c r="Z89" s="38">
        <v>0.61477067933099316</v>
      </c>
      <c r="AA89" s="38">
        <v>2.4677715695639115</v>
      </c>
      <c r="AB89" s="38">
        <v>5.2275835324093265</v>
      </c>
      <c r="AC89" s="38" t="s">
        <v>90</v>
      </c>
      <c r="AD89" s="38">
        <v>2.6224175386286954</v>
      </c>
      <c r="AE89" s="38" t="s">
        <v>90</v>
      </c>
      <c r="AF89" s="38">
        <v>3.0643518833167254</v>
      </c>
      <c r="AG89" s="38">
        <v>0.62428306235578679</v>
      </c>
      <c r="AH89" s="38">
        <v>0.70428011973565452</v>
      </c>
      <c r="AI89" s="38">
        <v>1.2238409405385717</v>
      </c>
      <c r="AJ89" s="27">
        <v>2.1535836685969856</v>
      </c>
      <c r="AK89" s="38">
        <v>1.6724498611584599</v>
      </c>
      <c r="AL89" s="38">
        <v>1.1579999999999999</v>
      </c>
      <c r="AM89" s="38">
        <v>1.0869643531916811</v>
      </c>
      <c r="AN89" s="38">
        <v>6.9908009911975713</v>
      </c>
      <c r="AO89" s="38">
        <v>0.22206728328766243</v>
      </c>
      <c r="AP89" s="38">
        <v>2.6118041134638434</v>
      </c>
      <c r="AQ89" s="38">
        <v>3.5220500182635651E-2</v>
      </c>
      <c r="AR89" s="38">
        <v>2.830064227018394</v>
      </c>
      <c r="AS89" s="38">
        <v>8.6126138610443784E-2</v>
      </c>
      <c r="AT89" s="38">
        <v>5.5246894907603039E-2</v>
      </c>
      <c r="AU89" s="38">
        <v>0.17715846537560989</v>
      </c>
      <c r="AV89" s="38">
        <v>1.0140172515605679</v>
      </c>
      <c r="AW89" s="38">
        <v>0.35071359262161006</v>
      </c>
      <c r="AX89" s="38">
        <v>5.5988530402487309E-2</v>
      </c>
      <c r="AY89" s="38">
        <v>4.1930904732719418E-2</v>
      </c>
      <c r="AZ89" s="38">
        <v>2.8632470353816986E-2</v>
      </c>
      <c r="BA89" s="38">
        <v>8.6725603499680351E-2</v>
      </c>
      <c r="BB89" s="38">
        <v>2.5888324873096449E-4</v>
      </c>
      <c r="BC89" s="38">
        <v>0.1000392124501884</v>
      </c>
      <c r="BD89" s="38">
        <v>3.8633415020902404E-4</v>
      </c>
      <c r="BE89" s="38">
        <v>7.5673790615274445E-3</v>
      </c>
      <c r="BF89" s="38">
        <v>2.4732839169008258E-3</v>
      </c>
      <c r="BG89" s="38">
        <v>9.0433099831386213E-2</v>
      </c>
      <c r="BH89" s="38">
        <v>1.2960687960687962E-3</v>
      </c>
      <c r="BI89" s="38">
        <v>2.041188847352376E-3</v>
      </c>
      <c r="BJ89" s="38">
        <v>4.7999999999999996E-3</v>
      </c>
      <c r="BK89" s="38" t="s">
        <v>90</v>
      </c>
      <c r="BL89" s="38">
        <v>0.56185775264936733</v>
      </c>
      <c r="BN89" s="38">
        <f t="shared" si="0"/>
        <v>1.1969982900100731</v>
      </c>
      <c r="BO89" s="38">
        <v>0.92999999999999994</v>
      </c>
    </row>
    <row r="90" spans="10:67" s="31" customFormat="1" x14ac:dyDescent="0.25">
      <c r="J90" s="30">
        <v>1988</v>
      </c>
      <c r="K90" s="38">
        <v>8.1947763789768047</v>
      </c>
      <c r="L90" s="38">
        <v>7.0317875866808377</v>
      </c>
      <c r="M90" s="38">
        <v>6.2528592168874546</v>
      </c>
      <c r="N90" s="38">
        <v>4.4326060468469128</v>
      </c>
      <c r="O90" s="38">
        <v>3.9728979039233931</v>
      </c>
      <c r="P90" s="38">
        <v>2.9112470495994796</v>
      </c>
      <c r="Q90" s="38">
        <v>2.3792460310934134</v>
      </c>
      <c r="R90" s="38">
        <v>0.75059394945383096</v>
      </c>
      <c r="S90" s="38">
        <v>3.0919902034937503</v>
      </c>
      <c r="T90" s="38">
        <v>3.2962233249304407</v>
      </c>
      <c r="U90" s="38">
        <v>0.46364074525595539</v>
      </c>
      <c r="V90" s="38">
        <v>2.0297731739602116</v>
      </c>
      <c r="W90" s="38">
        <v>1.3388092395124562</v>
      </c>
      <c r="X90" s="38">
        <v>5.9622620905523567</v>
      </c>
      <c r="Y90" s="38">
        <v>1.3948709130862598</v>
      </c>
      <c r="Z90" s="38">
        <v>0.70579091644289771</v>
      </c>
      <c r="AA90" s="38">
        <v>2.5449959836914071</v>
      </c>
      <c r="AB90" s="38">
        <v>4.0078517216001721</v>
      </c>
      <c r="AC90" s="38" t="s">
        <v>90</v>
      </c>
      <c r="AD90" s="38">
        <v>2.4896910201752975</v>
      </c>
      <c r="AE90" s="38" t="s">
        <v>90</v>
      </c>
      <c r="AF90" s="38">
        <v>3.0690564535330043</v>
      </c>
      <c r="AG90" s="38">
        <v>0.70833030507580674</v>
      </c>
      <c r="AH90" s="38">
        <v>0.73746569073965718</v>
      </c>
      <c r="AI90" s="38">
        <v>1.1214524400776158</v>
      </c>
      <c r="AJ90" s="27">
        <v>2.4919959875676572</v>
      </c>
      <c r="AK90" s="38">
        <v>1.6184382004300419</v>
      </c>
      <c r="AL90" s="38">
        <v>1.1903999999999999</v>
      </c>
      <c r="AM90" s="38">
        <v>1.0215078964485935</v>
      </c>
      <c r="AN90" s="38">
        <v>6.7156347550635971</v>
      </c>
      <c r="AO90" s="38">
        <v>0.3062278153992738</v>
      </c>
      <c r="AP90" s="38">
        <v>2.9835384808734586</v>
      </c>
      <c r="AQ90" s="38">
        <v>2.3809351606744748E-2</v>
      </c>
      <c r="AR90" s="38">
        <v>2.7459664448095396</v>
      </c>
      <c r="AS90" s="38">
        <v>8.61214229875783E-2</v>
      </c>
      <c r="AT90" s="38">
        <v>0.13911704140884479</v>
      </c>
      <c r="AU90" s="38">
        <v>0.17843675514436477</v>
      </c>
      <c r="AV90" s="38">
        <v>0.99540260687884496</v>
      </c>
      <c r="AW90" s="38">
        <v>0.34042989483390396</v>
      </c>
      <c r="AX90" s="38">
        <v>4.3878721602774326E-2</v>
      </c>
      <c r="AY90" s="38">
        <v>4.1794259103534216E-2</v>
      </c>
      <c r="AZ90" s="38">
        <v>3.1044942494303892E-2</v>
      </c>
      <c r="BA90" s="38">
        <v>7.7947454759401721E-2</v>
      </c>
      <c r="BB90" s="38">
        <v>2.683229813664596E-4</v>
      </c>
      <c r="BC90" s="38">
        <v>0.12608940324435416</v>
      </c>
      <c r="BD90" s="38">
        <v>3.8857034093883087E-3</v>
      </c>
      <c r="BE90" s="38">
        <v>7.8893520762025344E-3</v>
      </c>
      <c r="BF90" s="38">
        <v>2.3504885817188623E-3</v>
      </c>
      <c r="BG90" s="38">
        <v>9.7446524651252267E-2</v>
      </c>
      <c r="BH90" s="38">
        <v>1.1081409477521264E-2</v>
      </c>
      <c r="BI90" s="38">
        <v>2.5393311794345767E-3</v>
      </c>
      <c r="BJ90" s="38">
        <v>4.7999999999999996E-3</v>
      </c>
      <c r="BK90" s="38" t="s">
        <v>90</v>
      </c>
      <c r="BL90" s="38">
        <v>0.55147807978971797</v>
      </c>
      <c r="BN90" s="38">
        <f t="shared" si="0"/>
        <v>1.1699942535400965</v>
      </c>
      <c r="BO90" s="38">
        <v>0.97000000000000008</v>
      </c>
    </row>
    <row r="91" spans="10:67" s="31" customFormat="1" x14ac:dyDescent="0.25">
      <c r="J91" s="30">
        <v>1989</v>
      </c>
      <c r="K91" s="38">
        <v>8.1891297154436344</v>
      </c>
      <c r="L91" s="38">
        <v>6.8801429600366966</v>
      </c>
      <c r="M91" s="38">
        <v>7.4743460809894469</v>
      </c>
      <c r="N91" s="38">
        <v>4.2252285048610956</v>
      </c>
      <c r="O91" s="38">
        <v>4.0658769471678209</v>
      </c>
      <c r="P91" s="38">
        <v>2.6534792722822504</v>
      </c>
      <c r="Q91" s="38">
        <v>2.1118072386313189</v>
      </c>
      <c r="R91" s="38">
        <v>0.79071357886995863</v>
      </c>
      <c r="S91" s="38">
        <v>3.147451278147869</v>
      </c>
      <c r="T91" s="38">
        <v>3.3082827327371458</v>
      </c>
      <c r="U91" s="38">
        <v>0.48905442375141017</v>
      </c>
      <c r="V91" s="38">
        <v>2.0023491857210347</v>
      </c>
      <c r="W91" s="38">
        <v>1.3715229732578942</v>
      </c>
      <c r="X91" s="38">
        <v>5.9214429545378406</v>
      </c>
      <c r="Y91" s="38">
        <v>1.4434544779970435</v>
      </c>
      <c r="Z91" s="38">
        <v>0.68254398964703911</v>
      </c>
      <c r="AA91" s="38">
        <v>2.3949845083696815</v>
      </c>
      <c r="AB91" s="38">
        <v>4.0768245462199912</v>
      </c>
      <c r="AC91" s="38" t="s">
        <v>90</v>
      </c>
      <c r="AD91" s="38">
        <v>2.7249127759031526</v>
      </c>
      <c r="AE91" s="38" t="s">
        <v>90</v>
      </c>
      <c r="AF91" s="38">
        <v>1.8498763449778644</v>
      </c>
      <c r="AG91" s="38">
        <v>0.71608177410562124</v>
      </c>
      <c r="AH91" s="38">
        <v>0.77898423912103132</v>
      </c>
      <c r="AI91" s="38">
        <v>1.1425044198276826</v>
      </c>
      <c r="AJ91" s="27">
        <v>2.4581876027657388</v>
      </c>
      <c r="AK91" s="38">
        <v>1.5779084440545752</v>
      </c>
      <c r="AL91" s="38">
        <v>1.1364000000000001</v>
      </c>
      <c r="AM91" s="38">
        <v>0.96233907863905366</v>
      </c>
      <c r="AN91" s="38">
        <v>6.4497696512392704</v>
      </c>
      <c r="AO91" s="38">
        <v>0.19898877412901583</v>
      </c>
      <c r="AP91" s="38">
        <v>2.7904207041383566</v>
      </c>
      <c r="AQ91" s="38">
        <v>2.4124864396182364E-2</v>
      </c>
      <c r="AR91" s="38">
        <v>2.7443521027023738</v>
      </c>
      <c r="AS91" s="38">
        <v>8.0585837898025744E-2</v>
      </c>
      <c r="AT91" s="38">
        <v>0.12906876093155856</v>
      </c>
      <c r="AU91" s="38">
        <v>0.17974027816260044</v>
      </c>
      <c r="AV91" s="38">
        <v>0.97701400725773691</v>
      </c>
      <c r="AW91" s="38">
        <v>0.27418202305808553</v>
      </c>
      <c r="AX91" s="38">
        <v>4.4240413394553715E-2</v>
      </c>
      <c r="AY91" s="38">
        <v>3.954190736680905E-2</v>
      </c>
      <c r="AZ91" s="38">
        <v>3.1372350601171058E-2</v>
      </c>
      <c r="BA91" s="38">
        <v>9.4016292270896237E-2</v>
      </c>
      <c r="BB91" s="38">
        <v>2.7737226277372261E-4</v>
      </c>
      <c r="BC91" s="38">
        <v>0.1355342282151778</v>
      </c>
      <c r="BD91" s="38">
        <v>3.6834789983274047E-3</v>
      </c>
      <c r="BE91" s="38">
        <v>4.7591167341011157E-3</v>
      </c>
      <c r="BF91" s="38">
        <v>2.2638776264945555E-3</v>
      </c>
      <c r="BG91" s="38">
        <v>0.11059750783703298</v>
      </c>
      <c r="BH91" s="38">
        <v>1.1474702903274332E-2</v>
      </c>
      <c r="BI91" s="38">
        <v>2.9556059066494686E-3</v>
      </c>
      <c r="BJ91" s="38">
        <v>4.7999999999999996E-3</v>
      </c>
      <c r="BK91" s="38" t="s">
        <v>90</v>
      </c>
      <c r="BL91" s="38">
        <v>0.53406918552557925</v>
      </c>
      <c r="BN91" s="38">
        <f t="shared" si="0"/>
        <v>1.199786432800543</v>
      </c>
      <c r="BO91" s="38">
        <v>0.97000000000000008</v>
      </c>
    </row>
    <row r="92" spans="10:67" s="31" customFormat="1" x14ac:dyDescent="0.25">
      <c r="J92" s="30">
        <v>1990</v>
      </c>
      <c r="K92" s="38">
        <v>8.0220708116713233</v>
      </c>
      <c r="L92" s="38">
        <v>6.8720755138744609</v>
      </c>
      <c r="M92" s="38">
        <v>7.418633324133074</v>
      </c>
      <c r="N92" s="38">
        <v>4.079936627445548</v>
      </c>
      <c r="O92" s="38">
        <v>3.9868750965737028</v>
      </c>
      <c r="P92" s="38">
        <v>2.84306266177602</v>
      </c>
      <c r="Q92" s="38">
        <v>2.3399649594524021</v>
      </c>
      <c r="R92" s="38">
        <v>0.82297944634454689</v>
      </c>
      <c r="S92" s="38">
        <v>3.1359365243807247</v>
      </c>
      <c r="T92" s="38">
        <v>3.6295754331022319</v>
      </c>
      <c r="U92" s="38">
        <v>0.51462748231252886</v>
      </c>
      <c r="V92" s="38">
        <v>1.8746268894904805</v>
      </c>
      <c r="W92" s="38">
        <v>1.3540803730989273</v>
      </c>
      <c r="X92" s="38">
        <v>5.3928840171677264</v>
      </c>
      <c r="Y92" s="38">
        <v>1.4585191411824081</v>
      </c>
      <c r="Z92" s="38">
        <v>0.71612668869246332</v>
      </c>
      <c r="AA92" s="38">
        <v>2.5816491732060634</v>
      </c>
      <c r="AB92" s="38">
        <v>6.0960211239495763</v>
      </c>
      <c r="AC92" s="38">
        <v>3.6486429174466704</v>
      </c>
      <c r="AD92" s="38">
        <v>3.3198024257981817</v>
      </c>
      <c r="AE92" s="38" t="s">
        <v>90</v>
      </c>
      <c r="AF92" s="38">
        <v>2.4171552618980523</v>
      </c>
      <c r="AG92" s="38">
        <v>0.66303531581450104</v>
      </c>
      <c r="AH92" s="38">
        <v>0.63923471669760956</v>
      </c>
      <c r="AI92" s="38">
        <v>1.1593858137666277</v>
      </c>
      <c r="AJ92" s="27">
        <v>2.3184241610366088</v>
      </c>
      <c r="AK92" s="38">
        <v>1.6194577007847433</v>
      </c>
      <c r="AL92" s="38">
        <v>1.0715999999999999</v>
      </c>
      <c r="AM92" s="38">
        <v>0.92436369909708505</v>
      </c>
      <c r="AN92" s="38">
        <v>6.5362353412872913</v>
      </c>
      <c r="AO92" s="38">
        <v>0.19387531983345394</v>
      </c>
      <c r="AP92" s="38">
        <v>2.590829282950148</v>
      </c>
      <c r="AQ92" s="38">
        <v>2.4411560206535728E-2</v>
      </c>
      <c r="AR92" s="38">
        <v>2.7448340973662773</v>
      </c>
      <c r="AS92" s="38">
        <v>7.7192409358109448E-2</v>
      </c>
      <c r="AT92" s="38">
        <v>0.12435712944206057</v>
      </c>
      <c r="AU92" s="38">
        <v>0.21118044364257071</v>
      </c>
      <c r="AV92" s="38">
        <v>0.97092564934332415</v>
      </c>
      <c r="AW92" s="38">
        <v>0.23867648625274501</v>
      </c>
      <c r="AX92" s="38">
        <v>4.4622919641515352E-2</v>
      </c>
      <c r="AY92" s="38">
        <v>4.014449617270914E-2</v>
      </c>
      <c r="AZ92" s="38">
        <v>3.004060131168047E-2</v>
      </c>
      <c r="BA92" s="38">
        <v>9.2743284541959597E-2</v>
      </c>
      <c r="BB92" s="38">
        <v>2.8605482717520853E-4</v>
      </c>
      <c r="BC92" s="38">
        <v>0.1398601568420588</v>
      </c>
      <c r="BD92" s="38">
        <v>5.3213277659847442E-3</v>
      </c>
      <c r="BE92" s="38">
        <v>5.9289590752743034E-3</v>
      </c>
      <c r="BF92" s="38">
        <v>1.4491212781765899E-3</v>
      </c>
      <c r="BG92" s="38">
        <v>9.0932361917889143E-2</v>
      </c>
      <c r="BH92" s="38">
        <v>1.1737061273051755E-2</v>
      </c>
      <c r="BI92" s="38">
        <v>2.8436471281754741E-3</v>
      </c>
      <c r="BJ92" s="38">
        <v>4.7999999999999996E-3</v>
      </c>
      <c r="BK92" s="38" t="s">
        <v>90</v>
      </c>
      <c r="BL92" s="38">
        <v>0.52836345028247711</v>
      </c>
      <c r="BN92" s="38">
        <f t="shared" si="0"/>
        <v>1.1696619287623569</v>
      </c>
      <c r="BO92" s="38">
        <v>0.95</v>
      </c>
    </row>
    <row r="93" spans="10:67" s="31" customFormat="1" x14ac:dyDescent="0.25">
      <c r="J93" s="30">
        <v>1991</v>
      </c>
      <c r="K93" s="38">
        <v>7.3959499841071432</v>
      </c>
      <c r="L93" s="38">
        <v>6.8132217357357074</v>
      </c>
      <c r="M93" s="38">
        <v>7.2677830863074346</v>
      </c>
      <c r="N93" s="38">
        <v>4.0895877098553166</v>
      </c>
      <c r="O93" s="38">
        <v>3.9027340952808904</v>
      </c>
      <c r="P93" s="38">
        <v>2.7237629540441115</v>
      </c>
      <c r="Q93" s="38">
        <v>2.422716534835232</v>
      </c>
      <c r="R93" s="38">
        <v>0.9284993894418081</v>
      </c>
      <c r="S93" s="38">
        <v>2.5194811859467126</v>
      </c>
      <c r="T93" s="38">
        <v>3.5688479750159225</v>
      </c>
      <c r="U93" s="38">
        <v>0.54189546628206786</v>
      </c>
      <c r="V93" s="38">
        <v>2.0068252409637859</v>
      </c>
      <c r="W93" s="38">
        <v>1.3590723997469005</v>
      </c>
      <c r="X93" s="38">
        <v>5.2994774298582001</v>
      </c>
      <c r="Y93" s="38">
        <v>1.4656285401393581</v>
      </c>
      <c r="Z93" s="38">
        <v>0.71652854274978128</v>
      </c>
      <c r="AA93" s="38">
        <v>2.248075700976027</v>
      </c>
      <c r="AB93" s="38">
        <v>4.9329559897138884</v>
      </c>
      <c r="AC93" s="38">
        <v>2.3920874903405296</v>
      </c>
      <c r="AD93" s="38">
        <v>3.4409946757998617</v>
      </c>
      <c r="AE93" s="38" t="s">
        <v>90</v>
      </c>
      <c r="AF93" s="38">
        <v>2.5328476734264984</v>
      </c>
      <c r="AG93" s="38">
        <v>0.60183706112755997</v>
      </c>
      <c r="AH93" s="38">
        <v>0.65695783314301337</v>
      </c>
      <c r="AI93" s="38">
        <v>1.2627843020707179</v>
      </c>
      <c r="AJ93" s="27">
        <v>1.9202198090398923</v>
      </c>
      <c r="AK93" s="38">
        <v>1.8514712200659871</v>
      </c>
      <c r="AL93" s="38">
        <v>1.0187999999999999</v>
      </c>
      <c r="AM93" s="38">
        <v>0.83505478345448347</v>
      </c>
      <c r="AN93" s="38">
        <v>6.4732605082238113</v>
      </c>
      <c r="AO93" s="38">
        <v>0.1954458603416741</v>
      </c>
      <c r="AP93" s="38">
        <v>1.5449999999999999</v>
      </c>
      <c r="AQ93" s="38">
        <v>1.2332232989011982E-2</v>
      </c>
      <c r="AR93" s="38">
        <v>2.7866515200166431</v>
      </c>
      <c r="AS93" s="38">
        <v>7.1690864818651112E-2</v>
      </c>
      <c r="AT93" s="38">
        <v>0.11912604462056757</v>
      </c>
      <c r="AU93" s="38">
        <v>0.21299400381919212</v>
      </c>
      <c r="AV93" s="38">
        <v>0.98572093389230198</v>
      </c>
      <c r="AW93" s="38">
        <v>0.24064734394343826</v>
      </c>
      <c r="AX93" s="38">
        <v>5.1447868008372984E-2</v>
      </c>
      <c r="AY93" s="38">
        <v>4.0101865319880685E-2</v>
      </c>
      <c r="AZ93" s="38">
        <v>2.7215210552842425E-2</v>
      </c>
      <c r="BA93" s="38">
        <v>8.7892906815020863E-2</v>
      </c>
      <c r="BB93" s="38">
        <v>2.9517736411299202E-4</v>
      </c>
      <c r="BC93" s="38">
        <v>0.12767435643967917</v>
      </c>
      <c r="BD93" s="38">
        <v>3.4333251599582269E-3</v>
      </c>
      <c r="BE93" s="38">
        <v>7.0214407420215704E-3</v>
      </c>
      <c r="BF93" s="38">
        <v>1.5339730415503906E-3</v>
      </c>
      <c r="BG93" s="38">
        <v>0.10589662962510685</v>
      </c>
      <c r="BH93" s="38">
        <v>1.1890513097223585E-2</v>
      </c>
      <c r="BI93" s="38">
        <v>2.0575696840815232E-3</v>
      </c>
      <c r="BJ93" s="38">
        <v>4.7999999999999996E-3</v>
      </c>
      <c r="BK93" s="38" t="s">
        <v>90</v>
      </c>
      <c r="BL93" s="38">
        <v>0.49401885583344529</v>
      </c>
      <c r="BN93" s="38">
        <f t="shared" si="0"/>
        <v>1.1720747368693556</v>
      </c>
      <c r="BO93" s="38">
        <v>0.93</v>
      </c>
    </row>
    <row r="94" spans="10:67" s="31" customFormat="1" x14ac:dyDescent="0.25">
      <c r="J94" s="30">
        <v>1992</v>
      </c>
      <c r="K94" s="38">
        <v>7.1300828043741795</v>
      </c>
      <c r="L94" s="38">
        <v>6.6369824649115001</v>
      </c>
      <c r="M94" s="38">
        <v>7.1186022201628765</v>
      </c>
      <c r="N94" s="38">
        <v>3.6531398927341558</v>
      </c>
      <c r="O94" s="38">
        <v>3.8117287073465858</v>
      </c>
      <c r="P94" s="38">
        <v>2.8138512598084686</v>
      </c>
      <c r="Q94" s="38">
        <v>2.6711913281340158</v>
      </c>
      <c r="R94" s="38">
        <v>0.96916966341333655</v>
      </c>
      <c r="S94" s="38">
        <v>2.5430363386203823</v>
      </c>
      <c r="T94" s="38">
        <v>3.4673780132956371</v>
      </c>
      <c r="U94" s="38">
        <v>0.59112033412542131</v>
      </c>
      <c r="V94" s="38">
        <v>2.1539825391921181</v>
      </c>
      <c r="W94" s="38">
        <v>1.3883685206783487</v>
      </c>
      <c r="X94" s="38">
        <v>5.100936510958312</v>
      </c>
      <c r="Y94" s="38">
        <v>1.4636275432930916</v>
      </c>
      <c r="Z94" s="38">
        <v>0.70050154957886501</v>
      </c>
      <c r="AA94" s="38">
        <v>2.5187452977165048</v>
      </c>
      <c r="AB94" s="38">
        <v>5.0865289600342845</v>
      </c>
      <c r="AC94" s="38">
        <v>3.9740215772592729</v>
      </c>
      <c r="AD94" s="38">
        <v>3.5507769718520255</v>
      </c>
      <c r="AE94" s="38" t="s">
        <v>90</v>
      </c>
      <c r="AF94" s="38">
        <v>2.405963775099043</v>
      </c>
      <c r="AG94" s="38">
        <v>0.38701571878302221</v>
      </c>
      <c r="AH94" s="38">
        <v>0.45242809146938101</v>
      </c>
      <c r="AI94" s="38">
        <v>1.1701670778600162</v>
      </c>
      <c r="AJ94" s="27">
        <v>2.2477344020761199</v>
      </c>
      <c r="AK94" s="38">
        <v>1.7295342393725437</v>
      </c>
      <c r="AL94" s="38">
        <v>0.98520000000000008</v>
      </c>
      <c r="AM94" s="38">
        <v>0.84167968159061768</v>
      </c>
      <c r="AN94" s="38">
        <v>6.0114288244330965</v>
      </c>
      <c r="AO94" s="38">
        <v>0.19705381053033699</v>
      </c>
      <c r="AP94" s="38">
        <v>1.2182480790340284</v>
      </c>
      <c r="AQ94" s="38">
        <v>3.1130867594676218E-2</v>
      </c>
      <c r="AR94" s="38">
        <v>2.7874341530222884</v>
      </c>
      <c r="AS94" s="38">
        <v>7.3269945333932385E-2</v>
      </c>
      <c r="AT94" s="38">
        <v>0.11407516412564238</v>
      </c>
      <c r="AU94" s="38">
        <v>0.16551180805800236</v>
      </c>
      <c r="AV94" s="38">
        <v>0.96395565007500705</v>
      </c>
      <c r="AW94" s="38">
        <v>0.28780193615628558</v>
      </c>
      <c r="AX94" s="38">
        <v>6.4886766142137772E-2</v>
      </c>
      <c r="AY94" s="38">
        <v>4.0748578975505254E-2</v>
      </c>
      <c r="AZ94" s="38">
        <v>2.5988652068293601E-2</v>
      </c>
      <c r="BA94" s="38">
        <v>9.131179395975364E-2</v>
      </c>
      <c r="BB94" s="38">
        <v>3.0376600812343944E-4</v>
      </c>
      <c r="BC94" s="38">
        <v>0.11907091643883146</v>
      </c>
      <c r="BD94" s="38">
        <v>5.7622405124059823E-3</v>
      </c>
      <c r="BE94" s="38">
        <v>4.4726643589552166E-3</v>
      </c>
      <c r="BF94" s="38">
        <v>2.1924819376573997E-3</v>
      </c>
      <c r="BG94" s="38">
        <v>0.11014056519663212</v>
      </c>
      <c r="BH94" s="38">
        <v>1.4668544509737263E-2</v>
      </c>
      <c r="BI94" s="38">
        <v>2.8037435128799174E-3</v>
      </c>
      <c r="BJ94" s="38">
        <v>4.7999999999999996E-3</v>
      </c>
      <c r="BK94" s="38" t="s">
        <v>90</v>
      </c>
      <c r="BL94" s="38">
        <v>0.47873894646809939</v>
      </c>
      <c r="BN94" s="38">
        <f t="shared" si="0"/>
        <v>1.1545353068674771</v>
      </c>
      <c r="BO94" s="38">
        <v>0.90999999999999992</v>
      </c>
    </row>
    <row r="95" spans="10:67" s="31" customFormat="1" x14ac:dyDescent="0.25">
      <c r="J95" s="30">
        <v>1993</v>
      </c>
      <c r="K95" s="38">
        <v>7.0042807615202198</v>
      </c>
      <c r="L95" s="38">
        <v>6.4805918750671907</v>
      </c>
      <c r="M95" s="38">
        <v>6.987211735269784</v>
      </c>
      <c r="N95" s="38">
        <v>3.7421216385816285</v>
      </c>
      <c r="O95" s="38">
        <v>3.7171899792541172</v>
      </c>
      <c r="P95" s="38">
        <v>2.8989382887983126</v>
      </c>
      <c r="Q95" s="38">
        <v>2.7691842436772154</v>
      </c>
      <c r="R95" s="38">
        <v>0.97755599415983518</v>
      </c>
      <c r="S95" s="38">
        <v>2.575951236614606</v>
      </c>
      <c r="T95" s="38">
        <v>3.8748976479213901</v>
      </c>
      <c r="U95" s="38">
        <v>0.64073918494536386</v>
      </c>
      <c r="V95" s="38">
        <v>2.0051049158337051</v>
      </c>
      <c r="W95" s="38">
        <v>1.4010845390501898</v>
      </c>
      <c r="X95" s="38">
        <v>5.0898623746222551</v>
      </c>
      <c r="Y95" s="38">
        <v>1.5095376562338418</v>
      </c>
      <c r="Z95" s="38">
        <v>0.70310758694286635</v>
      </c>
      <c r="AA95" s="38">
        <v>2.4229794190535943</v>
      </c>
      <c r="AB95" s="38">
        <v>4.8608926041032285</v>
      </c>
      <c r="AC95" s="38">
        <v>3.6842217291418162</v>
      </c>
      <c r="AD95" s="38">
        <v>3.7488589847760037</v>
      </c>
      <c r="AE95" s="38" t="s">
        <v>90</v>
      </c>
      <c r="AF95" s="38">
        <v>3.0146121715590808</v>
      </c>
      <c r="AG95" s="38">
        <v>0.38109415927786949</v>
      </c>
      <c r="AH95" s="38">
        <v>0.35824375986199364</v>
      </c>
      <c r="AI95" s="38">
        <v>1.1589816722289361</v>
      </c>
      <c r="AJ95" s="27">
        <v>2.2792573357495711</v>
      </c>
      <c r="AK95" s="38">
        <v>1.8070039169711241</v>
      </c>
      <c r="AL95" s="38">
        <v>0.96479999999999988</v>
      </c>
      <c r="AM95" s="38">
        <v>0.78368375225574605</v>
      </c>
      <c r="AN95" s="38">
        <v>5.5592906011789269</v>
      </c>
      <c r="AO95" s="38">
        <v>0.198731889709647</v>
      </c>
      <c r="AP95" s="38">
        <v>1.1843155852554428</v>
      </c>
      <c r="AQ95" s="38">
        <v>1.8846334590191041E-2</v>
      </c>
      <c r="AR95" s="38">
        <v>2.961233542331577</v>
      </c>
      <c r="AS95" s="38">
        <v>7.0148796933060809E-2</v>
      </c>
      <c r="AT95" s="38">
        <v>0.10922691788164275</v>
      </c>
      <c r="AU95" s="38">
        <v>0.166686817023314</v>
      </c>
      <c r="AV95" s="38">
        <v>0.9168583874702505</v>
      </c>
      <c r="AW95" s="38">
        <v>0.26514372977671236</v>
      </c>
      <c r="AX95" s="38">
        <v>7.8573156184761475E-2</v>
      </c>
      <c r="AY95" s="38">
        <v>3.9225344248284166E-2</v>
      </c>
      <c r="AZ95" s="38">
        <v>2.6460982315603676E-2</v>
      </c>
      <c r="BA95" s="38">
        <v>9.1397589455980435E-2</v>
      </c>
      <c r="BB95" s="38">
        <v>3.1188449425556222E-4</v>
      </c>
      <c r="BC95" s="38">
        <v>0.11316166016883607</v>
      </c>
      <c r="BD95" s="38">
        <v>8.7345039855744808E-3</v>
      </c>
      <c r="BE95" s="38">
        <v>4.9013904442722252E-3</v>
      </c>
      <c r="BF95" s="38">
        <v>2.259390017132123E-3</v>
      </c>
      <c r="BG95" s="38">
        <v>0.1162446208919419</v>
      </c>
      <c r="BH95" s="38">
        <v>1.2512504809542132E-2</v>
      </c>
      <c r="BI95" s="38">
        <v>3.7170287477052101E-3</v>
      </c>
      <c r="BJ95" s="38">
        <v>4.7999999999999996E-3</v>
      </c>
      <c r="BK95" s="38" t="s">
        <v>90</v>
      </c>
      <c r="BL95" s="38">
        <v>0.46828400059593217</v>
      </c>
      <c r="BN95" s="38">
        <f t="shared" ref="BN95:BN116" si="1">IFERROR((STDEVA(K95:BK95))/(AVERAGE(K95:BK95)),"")</f>
        <v>1.1393879664063633</v>
      </c>
      <c r="BO95" s="38">
        <v>0.92</v>
      </c>
    </row>
    <row r="96" spans="10:67" s="31" customFormat="1" x14ac:dyDescent="0.25">
      <c r="J96" s="30">
        <v>1994</v>
      </c>
      <c r="K96" s="38">
        <v>6.8873887715184727</v>
      </c>
      <c r="L96" s="38">
        <v>6.4551750363345146</v>
      </c>
      <c r="M96" s="38">
        <v>6.8916947157274953</v>
      </c>
      <c r="N96" s="38">
        <v>3.5321633533099179</v>
      </c>
      <c r="O96" s="38">
        <v>3.5423477640401813</v>
      </c>
      <c r="P96" s="38">
        <v>2.720860822083337</v>
      </c>
      <c r="Q96" s="38">
        <v>2.8815803747149586</v>
      </c>
      <c r="R96" s="38">
        <v>1.0510808121614919</v>
      </c>
      <c r="S96" s="38">
        <v>2.4583343516292033</v>
      </c>
      <c r="T96" s="38">
        <v>3.7244590945286702</v>
      </c>
      <c r="U96" s="38">
        <v>0.67609025646194165</v>
      </c>
      <c r="V96" s="38">
        <v>2.0686295872313751</v>
      </c>
      <c r="W96" s="38">
        <v>1.4466371416134027</v>
      </c>
      <c r="X96" s="38">
        <v>4.9148921213735868</v>
      </c>
      <c r="Y96" s="38">
        <v>1.5798164338034122</v>
      </c>
      <c r="Z96" s="38">
        <v>0.75257944592847459</v>
      </c>
      <c r="AA96" s="38">
        <v>2.415384930653385</v>
      </c>
      <c r="AB96" s="38">
        <v>4.3085352115708995</v>
      </c>
      <c r="AC96" s="38">
        <v>3.6819412309090027</v>
      </c>
      <c r="AD96" s="38">
        <v>3.4813204703129719</v>
      </c>
      <c r="AE96" s="38" t="s">
        <v>90</v>
      </c>
      <c r="AF96" s="38">
        <v>2.5712791313727994</v>
      </c>
      <c r="AG96" s="38">
        <v>0.51606207248253877</v>
      </c>
      <c r="AH96" s="38">
        <v>0.10387775667761821</v>
      </c>
      <c r="AI96" s="38">
        <v>1.1052508109443837</v>
      </c>
      <c r="AJ96" s="27">
        <v>2.3419333534631206</v>
      </c>
      <c r="AK96" s="38">
        <v>1.7922965620470042</v>
      </c>
      <c r="AL96" s="38">
        <v>0.94199999999999995</v>
      </c>
      <c r="AM96" s="38">
        <v>0.79146601682908746</v>
      </c>
      <c r="AN96" s="38">
        <v>5.0306834626248591</v>
      </c>
      <c r="AO96" s="38">
        <v>0.19380722167607106</v>
      </c>
      <c r="AP96" s="38">
        <v>1.4297309891972041</v>
      </c>
      <c r="AQ96" s="38">
        <v>1.9001126590385595E-2</v>
      </c>
      <c r="AR96" s="38">
        <v>3.4117405650281256</v>
      </c>
      <c r="AS96" s="38">
        <v>6.389137893495371E-2</v>
      </c>
      <c r="AT96" s="38">
        <v>0.10464555026045841</v>
      </c>
      <c r="AU96" s="38">
        <v>0.12449586991859028</v>
      </c>
      <c r="AV96" s="38">
        <v>0.95109549799236137</v>
      </c>
      <c r="AW96" s="38">
        <v>0.29443626424671132</v>
      </c>
      <c r="AX96" s="38">
        <v>6.6077325831849873E-2</v>
      </c>
      <c r="AY96" s="38">
        <v>3.8795308337175829E-2</v>
      </c>
      <c r="AZ96" s="38">
        <v>2.4065344615655689E-2</v>
      </c>
      <c r="BA96" s="38">
        <v>0.10086879014149321</v>
      </c>
      <c r="BB96" s="38">
        <v>3.1958241231457561E-4</v>
      </c>
      <c r="BC96" s="38">
        <v>0.13492179479026559</v>
      </c>
      <c r="BD96" s="38">
        <v>1.0529776707149106E-2</v>
      </c>
      <c r="BE96" s="38">
        <v>4.7156771875050815E-3</v>
      </c>
      <c r="BF96" s="38">
        <v>2.3781952982097907E-3</v>
      </c>
      <c r="BG96" s="38">
        <v>0.13813386838134073</v>
      </c>
      <c r="BH96" s="38">
        <v>1.943194815097217E-2</v>
      </c>
      <c r="BI96" s="38">
        <v>3.9615516855019284E-3</v>
      </c>
      <c r="BJ96" s="38">
        <v>5.1260950057845905E-3</v>
      </c>
      <c r="BK96" s="38" t="s">
        <v>90</v>
      </c>
      <c r="BL96" s="38">
        <v>0.45363888261912433</v>
      </c>
      <c r="BN96" s="38">
        <f t="shared" si="1"/>
        <v>1.1259614784786514</v>
      </c>
      <c r="BO96" s="38">
        <v>0.99</v>
      </c>
    </row>
    <row r="97" spans="10:67" s="31" customFormat="1" x14ac:dyDescent="0.25">
      <c r="J97" s="30">
        <v>1995</v>
      </c>
      <c r="K97" s="38">
        <v>6.9347831475756463</v>
      </c>
      <c r="L97" s="38">
        <v>6.1573298026911667</v>
      </c>
      <c r="M97" s="38">
        <v>6.7105786287299578</v>
      </c>
      <c r="N97" s="38">
        <v>3.3572423130411542</v>
      </c>
      <c r="O97" s="38">
        <v>3.7021637101745313</v>
      </c>
      <c r="P97" s="38">
        <v>2.8256696588590255</v>
      </c>
      <c r="Q97" s="38">
        <v>3.0411697475426753</v>
      </c>
      <c r="R97" s="38">
        <v>1.1497981549532565</v>
      </c>
      <c r="S97" s="38">
        <v>2.5257404067148141</v>
      </c>
      <c r="T97" s="38">
        <v>3.7967591417670743</v>
      </c>
      <c r="U97" s="38">
        <v>0.73476096422172854</v>
      </c>
      <c r="V97" s="38">
        <v>2.1485622423551201</v>
      </c>
      <c r="W97" s="38">
        <v>1.3876261997606141</v>
      </c>
      <c r="X97" s="38">
        <v>4.8183269531327806</v>
      </c>
      <c r="Y97" s="38">
        <v>1.6347670953770268</v>
      </c>
      <c r="Z97" s="38">
        <v>0.80201336688944813</v>
      </c>
      <c r="AA97" s="38">
        <v>2.3975885761719322</v>
      </c>
      <c r="AB97" s="38">
        <v>4.0370826674464588</v>
      </c>
      <c r="AC97" s="38">
        <v>1.821377134997588</v>
      </c>
      <c r="AD97" s="38">
        <v>3.1542035862723057</v>
      </c>
      <c r="AE97" s="38" t="s">
        <v>90</v>
      </c>
      <c r="AF97" s="38">
        <v>2.9539917326698051</v>
      </c>
      <c r="AG97" s="38">
        <v>0.63679828365517643</v>
      </c>
      <c r="AH97" s="38">
        <v>0.24086103010131249</v>
      </c>
      <c r="AI97" s="38">
        <v>1.0868280461414253</v>
      </c>
      <c r="AJ97" s="27">
        <v>2.5234802324844763</v>
      </c>
      <c r="AK97" s="38">
        <v>1.8241607821230881</v>
      </c>
      <c r="AL97" s="38">
        <v>0.98520000000000008</v>
      </c>
      <c r="AM97" s="38">
        <v>0.79071852115913133</v>
      </c>
      <c r="AN97" s="38">
        <v>4.7905393352618511</v>
      </c>
      <c r="AO97" s="38">
        <v>0.20904127419517135</v>
      </c>
      <c r="AP97" s="38">
        <v>1.3498931879124696</v>
      </c>
      <c r="AQ97" s="38">
        <v>1.9143687120758618E-2</v>
      </c>
      <c r="AR97" s="38">
        <v>3.2620127033828448</v>
      </c>
      <c r="AS97" s="38">
        <v>6.7212755308753772E-2</v>
      </c>
      <c r="AT97" s="38">
        <v>0.10039463993729393</v>
      </c>
      <c r="AU97" s="38">
        <v>8.8023022257046862E-2</v>
      </c>
      <c r="AV97" s="38">
        <v>1.0110471214132215</v>
      </c>
      <c r="AW97" s="38">
        <v>0.26489170692979341</v>
      </c>
      <c r="AX97" s="38">
        <v>5.3339458859244036E-2</v>
      </c>
      <c r="AY97" s="38">
        <v>3.8701010230212787E-2</v>
      </c>
      <c r="AZ97" s="38">
        <v>2.3671030953932214E-2</v>
      </c>
      <c r="BA97" s="38">
        <v>0.10064017315018745</v>
      </c>
      <c r="BB97" s="38">
        <v>3.2687857114838977E-4</v>
      </c>
      <c r="BC97" s="38">
        <v>0.15649551703422637</v>
      </c>
      <c r="BD97" s="38">
        <v>1.5052850256619657E-2</v>
      </c>
      <c r="BE97" s="38">
        <v>7.4317574286608635E-3</v>
      </c>
      <c r="BF97" s="38">
        <v>2.7653870731956468E-3</v>
      </c>
      <c r="BG97" s="38">
        <v>0.14263028858556884</v>
      </c>
      <c r="BH97" s="38">
        <v>2.0524302111378772E-2</v>
      </c>
      <c r="BI97" s="38">
        <v>8.0984374725494336E-3</v>
      </c>
      <c r="BJ97" s="38">
        <v>5.3442196867615546E-3</v>
      </c>
      <c r="BK97" s="38" t="s">
        <v>90</v>
      </c>
      <c r="BL97" s="38">
        <v>0.45014425580431638</v>
      </c>
      <c r="BN97" s="38">
        <f t="shared" si="1"/>
        <v>1.1144961451344688</v>
      </c>
      <c r="BO97" s="38">
        <v>1.0399999999999998</v>
      </c>
    </row>
    <row r="98" spans="10:67" s="31" customFormat="1" x14ac:dyDescent="0.25">
      <c r="J98" s="30">
        <v>1996</v>
      </c>
      <c r="K98" s="38">
        <v>6.5988176687445659</v>
      </c>
      <c r="L98" s="38">
        <v>5.9995390385363399</v>
      </c>
      <c r="M98" s="38">
        <v>6.2190496112146674</v>
      </c>
      <c r="N98" s="38">
        <v>3.3264196562955064</v>
      </c>
      <c r="O98" s="38">
        <v>3.6208338202704433</v>
      </c>
      <c r="P98" s="38">
        <v>2.821544875171079</v>
      </c>
      <c r="Q98" s="38">
        <v>3.1154440093031894</v>
      </c>
      <c r="R98" s="38">
        <v>1.199200167142392</v>
      </c>
      <c r="S98" s="38">
        <v>2.5719011133687339</v>
      </c>
      <c r="T98" s="38">
        <v>3.7364890616106887</v>
      </c>
      <c r="U98" s="38">
        <v>0.82545706567670885</v>
      </c>
      <c r="V98" s="38">
        <v>2.1224656351860318</v>
      </c>
      <c r="W98" s="38">
        <v>1.4675464177254616</v>
      </c>
      <c r="X98" s="38">
        <v>4.813969975473805</v>
      </c>
      <c r="Y98" s="38">
        <v>1.683269736854176</v>
      </c>
      <c r="Z98" s="38">
        <v>0.89326569183328353</v>
      </c>
      <c r="AA98" s="38">
        <v>2.3879031965198054</v>
      </c>
      <c r="AB98" s="38">
        <v>4.4218048973199977</v>
      </c>
      <c r="AC98" s="38">
        <v>1.8144581893551577</v>
      </c>
      <c r="AD98" s="38">
        <v>3.5955670885505886</v>
      </c>
      <c r="AE98" s="38" t="s">
        <v>90</v>
      </c>
      <c r="AF98" s="38">
        <v>3.0373972166631722</v>
      </c>
      <c r="AG98" s="38">
        <v>0.62648874448685588</v>
      </c>
      <c r="AH98" s="38">
        <v>0.28258304299828857</v>
      </c>
      <c r="AI98" s="38">
        <v>1.114076166261331</v>
      </c>
      <c r="AJ98" s="27">
        <v>2.3978985946146127</v>
      </c>
      <c r="AK98" s="38">
        <v>1.7775416377514517</v>
      </c>
      <c r="AL98" s="38">
        <v>0.90894515255515984</v>
      </c>
      <c r="AM98" s="38">
        <v>0.84223976491098995</v>
      </c>
      <c r="AN98" s="38">
        <v>4.5524725898691711</v>
      </c>
      <c r="AO98" s="38">
        <v>0.20414245934909725</v>
      </c>
      <c r="AP98" s="38">
        <v>1.2581438642118952</v>
      </c>
      <c r="AQ98" s="38">
        <v>1.9266456273158251E-2</v>
      </c>
      <c r="AR98" s="38">
        <v>3.2970328773629771</v>
      </c>
      <c r="AS98" s="38">
        <v>6.1666670563342414E-2</v>
      </c>
      <c r="AT98" s="38">
        <v>9.6489852973236923E-2</v>
      </c>
      <c r="AU98" s="38">
        <v>0.11421998097562706</v>
      </c>
      <c r="AV98" s="38">
        <v>1.0610825196871974</v>
      </c>
      <c r="AW98" s="38">
        <v>0.27492102882808811</v>
      </c>
      <c r="AX98" s="38">
        <v>6.7229306354519056E-2</v>
      </c>
      <c r="AY98" s="38">
        <v>4.3034149537796253E-2</v>
      </c>
      <c r="AZ98" s="38">
        <v>2.0948889162662722E-2</v>
      </c>
      <c r="BA98" s="38">
        <v>0.13942127466767132</v>
      </c>
      <c r="BB98" s="38">
        <v>3.3379979715243095E-4</v>
      </c>
      <c r="BC98" s="38">
        <v>0.16110207248402608</v>
      </c>
      <c r="BD98" s="38">
        <v>1.5381377602329235E-2</v>
      </c>
      <c r="BE98" s="38">
        <v>4.9848981920817513E-3</v>
      </c>
      <c r="BF98" s="38">
        <v>3.6563800239609928E-3</v>
      </c>
      <c r="BG98" s="38">
        <v>0.14727619105711867</v>
      </c>
      <c r="BH98" s="38">
        <v>2.9917084367826859E-2</v>
      </c>
      <c r="BI98" s="38">
        <v>1.6066002647310812E-2</v>
      </c>
      <c r="BJ98" s="38">
        <v>4.320747234574901E-3</v>
      </c>
      <c r="BK98" s="38" t="s">
        <v>90</v>
      </c>
      <c r="BL98" s="38">
        <v>0.44458396541079831</v>
      </c>
      <c r="BN98" s="38">
        <f t="shared" si="1"/>
        <v>1.0891585280265215</v>
      </c>
      <c r="BO98" s="38">
        <v>1.1200000000000001</v>
      </c>
    </row>
    <row r="99" spans="10:67" s="31" customFormat="1" x14ac:dyDescent="0.25">
      <c r="J99" s="30">
        <v>1997</v>
      </c>
      <c r="K99" s="38">
        <v>6.4801349945912943</v>
      </c>
      <c r="L99" s="38">
        <v>5.9328228389043325</v>
      </c>
      <c r="M99" s="38">
        <v>5.9900519800517564</v>
      </c>
      <c r="N99" s="38">
        <v>3.8497785610641597</v>
      </c>
      <c r="O99" s="38">
        <v>3.4629536723329837</v>
      </c>
      <c r="P99" s="38">
        <v>2.8142055820460246</v>
      </c>
      <c r="Q99" s="38">
        <v>3.2301803879315507</v>
      </c>
      <c r="R99" s="38">
        <v>1.3398917765916578</v>
      </c>
      <c r="S99" s="38">
        <v>2.6001500266422144</v>
      </c>
      <c r="T99" s="38">
        <v>3.8274001994625655</v>
      </c>
      <c r="U99" s="38">
        <v>0.92488764262863599</v>
      </c>
      <c r="V99" s="38">
        <v>2.2681489672770159</v>
      </c>
      <c r="W99" s="38">
        <v>1.5983600218739182</v>
      </c>
      <c r="X99" s="38">
        <v>4.8138017730255891</v>
      </c>
      <c r="Y99" s="38">
        <v>1.8455833128930434</v>
      </c>
      <c r="Z99" s="38">
        <v>0.96408063452637793</v>
      </c>
      <c r="AA99" s="38">
        <v>2.3755989952493555</v>
      </c>
      <c r="AB99" s="38">
        <v>5.5918098699376406</v>
      </c>
      <c r="AC99" s="38">
        <v>1.6394892352280461</v>
      </c>
      <c r="AD99" s="38">
        <v>3.7889034932354537</v>
      </c>
      <c r="AE99" s="38" t="s">
        <v>90</v>
      </c>
      <c r="AF99" s="38">
        <v>3.7929701797165682</v>
      </c>
      <c r="AG99" s="38">
        <v>0.64691207065885792</v>
      </c>
      <c r="AH99" s="38">
        <v>0.3088024466049617</v>
      </c>
      <c r="AI99" s="38">
        <v>1.0711806380135966</v>
      </c>
      <c r="AJ99" s="27">
        <v>2.6097045717773595</v>
      </c>
      <c r="AK99" s="38">
        <v>1.8776603194614163</v>
      </c>
      <c r="AL99" s="38">
        <v>0.94340999786306035</v>
      </c>
      <c r="AM99" s="38">
        <v>0.86385187212159709</v>
      </c>
      <c r="AN99" s="38">
        <v>4.5465605653560344</v>
      </c>
      <c r="AO99" s="38">
        <v>0.20591904342325443</v>
      </c>
      <c r="AP99" s="38">
        <v>1.3394479686867324</v>
      </c>
      <c r="AQ99" s="38">
        <v>1.9378694639462162E-2</v>
      </c>
      <c r="AR99" s="38">
        <v>3.3685634607360062</v>
      </c>
      <c r="AS99" s="38">
        <v>6.1636150934740216E-2</v>
      </c>
      <c r="AT99" s="38">
        <v>9.2835939914379134E-2</v>
      </c>
      <c r="AU99" s="38">
        <v>0.15399239078146068</v>
      </c>
      <c r="AV99" s="38">
        <v>1.1034442025359164</v>
      </c>
      <c r="AW99" s="38">
        <v>0.29861621791772014</v>
      </c>
      <c r="AX99" s="38">
        <v>7.4538021956282258E-2</v>
      </c>
      <c r="AY99" s="38">
        <v>4.6232081292350735E-2</v>
      </c>
      <c r="AZ99" s="38">
        <v>2.57566408552324E-2</v>
      </c>
      <c r="BA99" s="38">
        <v>0.17974364824186514</v>
      </c>
      <c r="BB99" s="38">
        <v>3.4038583364587896E-4</v>
      </c>
      <c r="BC99" s="38">
        <v>0.20957457701329091</v>
      </c>
      <c r="BD99" s="38">
        <v>2.4446478303652271E-2</v>
      </c>
      <c r="BE99" s="38">
        <v>4.8797197412342617E-3</v>
      </c>
      <c r="BF99" s="38">
        <v>3.7108982048714E-3</v>
      </c>
      <c r="BG99" s="38">
        <v>0.19437662746504819</v>
      </c>
      <c r="BH99" s="38">
        <v>0.13658337582865884</v>
      </c>
      <c r="BI99" s="38">
        <v>1.0129419795117554E-2</v>
      </c>
      <c r="BJ99" s="38">
        <v>6.7367017112763871E-3</v>
      </c>
      <c r="BK99" s="38" t="s">
        <v>90</v>
      </c>
      <c r="BL99" s="38">
        <v>0.45462452236391893</v>
      </c>
      <c r="BN99" s="38">
        <f t="shared" si="1"/>
        <v>1.0696706992241101</v>
      </c>
      <c r="BO99" s="38">
        <v>1.2799999999999998</v>
      </c>
    </row>
    <row r="100" spans="10:67" s="31" customFormat="1" x14ac:dyDescent="0.25">
      <c r="J100" s="30">
        <v>1998</v>
      </c>
      <c r="K100" s="38">
        <v>6.3859937486436058</v>
      </c>
      <c r="L100" s="38">
        <v>5.765324502147406</v>
      </c>
      <c r="M100" s="38">
        <v>5.9672411997435439</v>
      </c>
      <c r="N100" s="38">
        <v>3.9104436718536824</v>
      </c>
      <c r="O100" s="38">
        <v>3.5563780058752199</v>
      </c>
      <c r="P100" s="38">
        <v>2.2227865185641029</v>
      </c>
      <c r="Q100" s="38">
        <v>3.2046764911132728</v>
      </c>
      <c r="R100" s="38">
        <v>1.4091078215175286</v>
      </c>
      <c r="S100" s="38">
        <v>2.5695729697321141</v>
      </c>
      <c r="T100" s="38">
        <v>3.514094182388491</v>
      </c>
      <c r="U100" s="38">
        <v>1.0485271830656564</v>
      </c>
      <c r="V100" s="38">
        <v>2.3244937212830341</v>
      </c>
      <c r="W100" s="38">
        <v>1.6093011852501036</v>
      </c>
      <c r="X100" s="38">
        <v>4.7103811074661461</v>
      </c>
      <c r="Y100" s="38">
        <v>1.936497865114934</v>
      </c>
      <c r="Z100" s="38">
        <v>0.9863275039745627</v>
      </c>
      <c r="AA100" s="38">
        <v>2.4285186275465183</v>
      </c>
      <c r="AB100" s="38">
        <v>5.578387293816025</v>
      </c>
      <c r="AC100" s="38">
        <v>1.4559690585490512</v>
      </c>
      <c r="AD100" s="38">
        <v>3.9803875594916391</v>
      </c>
      <c r="AE100" s="38" t="s">
        <v>90</v>
      </c>
      <c r="AF100" s="38">
        <v>2.716975363296517</v>
      </c>
      <c r="AG100" s="38">
        <v>0.65927181721350037</v>
      </c>
      <c r="AH100" s="38">
        <v>0.34377087342722529</v>
      </c>
      <c r="AI100" s="38">
        <v>1.0187106270238446</v>
      </c>
      <c r="AJ100" s="27">
        <v>2.8365625565324906</v>
      </c>
      <c r="AK100" s="38">
        <v>1.863595518023921</v>
      </c>
      <c r="AL100" s="38">
        <v>0.96282690666782922</v>
      </c>
      <c r="AM100" s="38">
        <v>0.86534534516611039</v>
      </c>
      <c r="AN100" s="38">
        <v>4.2025447432060155</v>
      </c>
      <c r="AO100" s="38">
        <v>0.20764239611663093</v>
      </c>
      <c r="AP100" s="38">
        <v>1.7118156632924881</v>
      </c>
      <c r="AQ100" s="38">
        <v>1.9485817445527718E-2</v>
      </c>
      <c r="AR100" s="38">
        <v>3.3415007772939975</v>
      </c>
      <c r="AS100" s="38">
        <v>5.8680833342712735E-2</v>
      </c>
      <c r="AT100" s="38">
        <v>8.9383731673287822E-2</v>
      </c>
      <c r="AU100" s="38">
        <v>0.15586763875153301</v>
      </c>
      <c r="AV100" s="38">
        <v>1.0221978857811405</v>
      </c>
      <c r="AW100" s="38">
        <v>0.2953751510480388</v>
      </c>
      <c r="AX100" s="38">
        <v>7.5102608083954525E-2</v>
      </c>
      <c r="AY100" s="38">
        <v>4.289596672940213E-2</v>
      </c>
      <c r="AZ100" s="38">
        <v>2.4996026362088197E-2</v>
      </c>
      <c r="BA100" s="38">
        <v>9.9325180409267896E-2</v>
      </c>
      <c r="BB100" s="38">
        <v>3.4669448477175424E-4</v>
      </c>
      <c r="BC100" s="38">
        <v>0.24238373280073547</v>
      </c>
      <c r="BD100" s="38">
        <v>5.7176891625999159E-3</v>
      </c>
      <c r="BE100" s="38">
        <v>8.3742093852517737E-3</v>
      </c>
      <c r="BF100" s="38">
        <v>4.5335415507174138E-3</v>
      </c>
      <c r="BG100" s="38">
        <v>0.14466281199673814</v>
      </c>
      <c r="BH100" s="38">
        <v>8.6004869309568646E-2</v>
      </c>
      <c r="BI100" s="38">
        <v>3.8970488828180471E-3</v>
      </c>
      <c r="BJ100" s="38">
        <v>6.1858401823772068E-3</v>
      </c>
      <c r="BK100" s="38" t="s">
        <v>90</v>
      </c>
      <c r="BL100" s="38">
        <v>0.44251911614196959</v>
      </c>
      <c r="BN100" s="38">
        <f t="shared" si="1"/>
        <v>1.0667007734186809</v>
      </c>
      <c r="BO100" s="38">
        <v>1.23</v>
      </c>
    </row>
    <row r="101" spans="10:67" s="31" customFormat="1" x14ac:dyDescent="0.25">
      <c r="J101" s="30">
        <v>1999</v>
      </c>
      <c r="K101" s="38">
        <v>6.3240320311107947</v>
      </c>
      <c r="L101" s="38">
        <v>5.7171719239994188</v>
      </c>
      <c r="M101" s="38">
        <v>5.6234943506515362</v>
      </c>
      <c r="N101" s="38">
        <v>3.7304379194695581</v>
      </c>
      <c r="O101" s="38">
        <v>3.4843702932020197</v>
      </c>
      <c r="P101" s="38">
        <v>2.2873322061809591</v>
      </c>
      <c r="Q101" s="38">
        <v>3.2775962935608001</v>
      </c>
      <c r="R101" s="38">
        <v>1.560067917697902</v>
      </c>
      <c r="S101" s="38">
        <v>2.5320145480033545</v>
      </c>
      <c r="T101" s="38">
        <v>3.8649802419314434</v>
      </c>
      <c r="U101" s="38">
        <v>1.2041275321846592</v>
      </c>
      <c r="V101" s="38">
        <v>2.3810847363986896</v>
      </c>
      <c r="W101" s="38">
        <v>1.6287519905796974</v>
      </c>
      <c r="X101" s="38">
        <v>4.8066476717076361</v>
      </c>
      <c r="Y101" s="38">
        <v>2.0040641405561517</v>
      </c>
      <c r="Z101" s="38">
        <v>1.0982716049382715</v>
      </c>
      <c r="AA101" s="38">
        <v>2.3566728413800773</v>
      </c>
      <c r="AB101" s="38">
        <v>5.4171113982735086</v>
      </c>
      <c r="AC101" s="38">
        <v>1.4497272171539752</v>
      </c>
      <c r="AD101" s="38">
        <v>3.6251490991368787</v>
      </c>
      <c r="AE101" s="38" t="s">
        <v>90</v>
      </c>
      <c r="AF101" s="38">
        <v>2.8497152940094432</v>
      </c>
      <c r="AG101" s="38">
        <v>0.78589043637936762</v>
      </c>
      <c r="AH101" s="38">
        <v>0.30508436660362331</v>
      </c>
      <c r="AI101" s="38">
        <v>1.0215751779441244</v>
      </c>
      <c r="AJ101" s="27">
        <v>2.7035815158114578</v>
      </c>
      <c r="AK101" s="38">
        <v>2.0204118728224625</v>
      </c>
      <c r="AL101" s="38">
        <v>0.96646710200487707</v>
      </c>
      <c r="AM101" s="38">
        <v>0.88314351872460961</v>
      </c>
      <c r="AN101" s="38">
        <v>4.1359497407254873</v>
      </c>
      <c r="AO101" s="38">
        <v>0.20932374942673562</v>
      </c>
      <c r="AP101" s="38">
        <v>1.1171093431520809</v>
      </c>
      <c r="AQ101" s="38">
        <v>1.9594795301075787E-2</v>
      </c>
      <c r="AR101" s="38">
        <v>3.510577605401938</v>
      </c>
      <c r="AS101" s="38">
        <v>5.8644900305053274E-2</v>
      </c>
      <c r="AT101" s="38">
        <v>8.6057899754955133E-2</v>
      </c>
      <c r="AU101" s="38">
        <v>0.12485686811921139</v>
      </c>
      <c r="AV101" s="38">
        <v>1.0251179296843977</v>
      </c>
      <c r="AW101" s="38">
        <v>0.29214291775799855</v>
      </c>
      <c r="AX101" s="38">
        <v>7.5656147044520783E-2</v>
      </c>
      <c r="AY101" s="38">
        <v>4.2587431040380833E-2</v>
      </c>
      <c r="AZ101" s="38">
        <v>2.5601424084103982E-2</v>
      </c>
      <c r="BA101" s="38">
        <v>0.14988846556161126</v>
      </c>
      <c r="BB101" s="38">
        <v>3.5277051568358917E-4</v>
      </c>
      <c r="BC101" s="38">
        <v>0.27641792182694441</v>
      </c>
      <c r="BD101" s="38">
        <v>1.4672987157134982E-2</v>
      </c>
      <c r="BE101" s="38">
        <v>1.2873677275764378E-2</v>
      </c>
      <c r="BF101" s="38">
        <v>5.2275614176161764E-3</v>
      </c>
      <c r="BG101" s="38">
        <v>0.20106090273260455</v>
      </c>
      <c r="BH101" s="38">
        <v>4.8670525500205092E-2</v>
      </c>
      <c r="BI101" s="38">
        <v>8.8346411230001594E-3</v>
      </c>
      <c r="BJ101" s="38">
        <v>6.0737008156582463E-3</v>
      </c>
      <c r="BK101" s="38" t="s">
        <v>90</v>
      </c>
      <c r="BL101" s="38">
        <v>0.43691741064502748</v>
      </c>
      <c r="BN101" s="38">
        <f t="shared" si="1"/>
        <v>1.0537074874926906</v>
      </c>
      <c r="BO101" s="38">
        <v>1.4899999999999998</v>
      </c>
    </row>
    <row r="102" spans="10:67" s="31" customFormat="1" x14ac:dyDescent="0.25">
      <c r="J102" s="30">
        <v>2000</v>
      </c>
      <c r="K102" s="38">
        <v>6.975877191520313</v>
      </c>
      <c r="L102" s="38">
        <v>6.1322512756338803</v>
      </c>
      <c r="M102" s="38">
        <v>5.4996158696217705</v>
      </c>
      <c r="N102" s="38">
        <v>3.5114901000600658</v>
      </c>
      <c r="O102" s="38">
        <v>3.5757987445707635</v>
      </c>
      <c r="P102" s="38">
        <v>3.3976863010569138</v>
      </c>
      <c r="Q102" s="38">
        <v>3.6934166603608558</v>
      </c>
      <c r="R102" s="38">
        <v>0.87577008863971062</v>
      </c>
      <c r="S102" s="38">
        <v>2.6908610661533952</v>
      </c>
      <c r="T102" s="38">
        <v>3.1302033032095258</v>
      </c>
      <c r="U102" s="38">
        <v>1.4073476340631146</v>
      </c>
      <c r="V102" s="38">
        <v>2.4540410227247778</v>
      </c>
      <c r="W102" s="38">
        <v>1.7945159329814417</v>
      </c>
      <c r="X102" s="38">
        <v>4.7968643742723041</v>
      </c>
      <c r="Y102" s="38">
        <v>2.4447137149942999</v>
      </c>
      <c r="Z102" s="38">
        <v>1.0579064327485381</v>
      </c>
      <c r="AA102" s="38">
        <v>1.7286899022618154</v>
      </c>
      <c r="AB102" s="38">
        <v>4.8118663191370263</v>
      </c>
      <c r="AC102" s="38">
        <v>1.2259530237697007</v>
      </c>
      <c r="AD102" s="38">
        <v>3.3938269265863164</v>
      </c>
      <c r="AE102" s="38">
        <v>4.4549109516213745</v>
      </c>
      <c r="AF102" s="38">
        <v>2.8269789162906909</v>
      </c>
      <c r="AG102" s="38">
        <v>0.58047098751196002</v>
      </c>
      <c r="AH102" s="38">
        <v>0.29894946667491018</v>
      </c>
      <c r="AI102" s="38">
        <v>0.98509297745052915</v>
      </c>
      <c r="AJ102" s="27">
        <v>2.8471471090911482</v>
      </c>
      <c r="AK102" s="38">
        <v>1.9854350643245999</v>
      </c>
      <c r="AL102" s="38">
        <v>1.0508145504814781</v>
      </c>
      <c r="AM102" s="38">
        <v>0.91442931123696658</v>
      </c>
      <c r="AN102" s="38">
        <v>3.8168041850969696</v>
      </c>
      <c r="AO102" s="38">
        <v>0.21799012131912221</v>
      </c>
      <c r="AP102" s="38">
        <v>2.3822400311728793</v>
      </c>
      <c r="AQ102" s="38">
        <v>3.9418147841379696E-2</v>
      </c>
      <c r="AR102" s="38">
        <v>3.3494544992371846</v>
      </c>
      <c r="AS102" s="38">
        <v>5.8609703679583201E-2</v>
      </c>
      <c r="AT102" s="38">
        <v>8.5445909199919484E-2</v>
      </c>
      <c r="AU102" s="38">
        <v>0.12621975407465907</v>
      </c>
      <c r="AV102" s="38">
        <v>0.97700849030107029</v>
      </c>
      <c r="AW102" s="38">
        <v>0.26072669352146904</v>
      </c>
      <c r="AX102" s="38">
        <v>3.4638299522109638E-2</v>
      </c>
      <c r="AY102" s="38">
        <v>1.6594170546810401E-2</v>
      </c>
      <c r="AZ102" s="38">
        <v>2.8864898684903512E-2</v>
      </c>
      <c r="BA102" s="38">
        <v>0.16511281447485401</v>
      </c>
      <c r="BB102" s="38">
        <v>3.5852145750923193E-4</v>
      </c>
      <c r="BC102" s="38">
        <v>0.25541746561560491</v>
      </c>
      <c r="BD102" s="38">
        <v>2.051886765262045E-2</v>
      </c>
      <c r="BE102" s="38">
        <v>1.183274063380103E-2</v>
      </c>
      <c r="BF102" s="38">
        <v>8.0682492231607655E-3</v>
      </c>
      <c r="BG102" s="38">
        <v>0.20389654754700126</v>
      </c>
      <c r="BH102" s="38">
        <v>3.6136086386843173E-2</v>
      </c>
      <c r="BI102" s="38">
        <v>1.089182199717414E-2</v>
      </c>
      <c r="BJ102" s="38">
        <v>6.0726425543291473E-3</v>
      </c>
      <c r="BK102" s="38" t="s">
        <v>90</v>
      </c>
      <c r="BL102" s="38">
        <v>0.44509409193144123</v>
      </c>
      <c r="BN102" s="38">
        <f t="shared" si="1"/>
        <v>1.0414171566653394</v>
      </c>
      <c r="BO102" s="38">
        <v>1.6199999999999999</v>
      </c>
    </row>
    <row r="103" spans="10:67" s="31" customFormat="1" x14ac:dyDescent="0.25">
      <c r="J103" s="30">
        <v>2001</v>
      </c>
      <c r="K103" s="38">
        <v>6.826149582114712</v>
      </c>
      <c r="L103" s="38">
        <v>6.0348251283145258</v>
      </c>
      <c r="M103" s="38">
        <v>5.5969591722550573</v>
      </c>
      <c r="N103" s="38">
        <v>3.2982076974986363</v>
      </c>
      <c r="O103" s="38">
        <v>3.5853508352564516</v>
      </c>
      <c r="P103" s="38">
        <v>3.3578205931602398</v>
      </c>
      <c r="Q103" s="38">
        <v>3.7462881608245318</v>
      </c>
      <c r="R103" s="38">
        <v>0.97701794332632985</v>
      </c>
      <c r="S103" s="38">
        <v>2.7198468580007842</v>
      </c>
      <c r="T103" s="38">
        <v>3.2120829271471667</v>
      </c>
      <c r="U103" s="38">
        <v>1.5564825147412371</v>
      </c>
      <c r="V103" s="38">
        <v>2.4303690387353272</v>
      </c>
      <c r="W103" s="38">
        <v>2.0475768323093368</v>
      </c>
      <c r="X103" s="38">
        <v>4.7006819576964691</v>
      </c>
      <c r="Y103" s="38">
        <v>2.6126508098096415</v>
      </c>
      <c r="Z103" s="38">
        <v>1.2088652327221436</v>
      </c>
      <c r="AA103" s="38">
        <v>2.3144128010268399</v>
      </c>
      <c r="AB103" s="38">
        <v>5.0471060561110042</v>
      </c>
      <c r="AC103" s="38">
        <v>0.97648542213278078</v>
      </c>
      <c r="AD103" s="38">
        <v>4.0589343287945958</v>
      </c>
      <c r="AE103" s="38">
        <v>5.1837005499476927</v>
      </c>
      <c r="AF103" s="38">
        <v>2.5865062303550768</v>
      </c>
      <c r="AG103" s="38">
        <v>0.61763337527603834</v>
      </c>
      <c r="AH103" s="38">
        <v>0.39296264877670584</v>
      </c>
      <c r="AI103" s="38">
        <v>1.0166131134263521</v>
      </c>
      <c r="AJ103" s="27">
        <v>3.3543808792915235</v>
      </c>
      <c r="AK103" s="38">
        <v>1.9449724449749695</v>
      </c>
      <c r="AL103" s="38">
        <v>1.1362429909415721</v>
      </c>
      <c r="AM103" s="38">
        <v>0.91514676587754229</v>
      </c>
      <c r="AN103" s="38">
        <v>3.8445438907006015</v>
      </c>
      <c r="AO103" s="38">
        <v>0.20513830099421251</v>
      </c>
      <c r="AP103" s="38">
        <v>1.505122392657724</v>
      </c>
      <c r="AQ103" s="38">
        <v>3.9642841365168331E-2</v>
      </c>
      <c r="AR103" s="38">
        <v>3.2955278658040981</v>
      </c>
      <c r="AS103" s="38">
        <v>5.857633192896379E-2</v>
      </c>
      <c r="AT103" s="38">
        <v>8.0318836909213029E-2</v>
      </c>
      <c r="AU103" s="38">
        <v>0.12089978309398539</v>
      </c>
      <c r="AV103" s="38">
        <v>1.0532560259239518</v>
      </c>
      <c r="AW103" s="38">
        <v>0.27806672617437</v>
      </c>
      <c r="AX103" s="38">
        <v>3.4841029732891167E-2</v>
      </c>
      <c r="AY103" s="38">
        <v>1.844060829007161E-2</v>
      </c>
      <c r="AZ103" s="38">
        <v>3.291265479419743E-2</v>
      </c>
      <c r="BA103" s="38">
        <v>0.1750117973430953</v>
      </c>
      <c r="BB103" s="38">
        <v>3.6400392576276924E-4</v>
      </c>
      <c r="BC103" s="38">
        <v>0.25614025139400809</v>
      </c>
      <c r="BD103" s="38">
        <v>2.24037524759256E-2</v>
      </c>
      <c r="BE103" s="38">
        <v>1.2215740553641751E-2</v>
      </c>
      <c r="BF103" s="38">
        <v>9.0460012776417791E-3</v>
      </c>
      <c r="BG103" s="38">
        <v>0.21456094177312515</v>
      </c>
      <c r="BH103" s="38">
        <v>3.6748171825461411E-2</v>
      </c>
      <c r="BI103" s="38">
        <v>9.3309670627161976E-3</v>
      </c>
      <c r="BJ103" s="38">
        <v>6.0000000000000001E-3</v>
      </c>
      <c r="BK103" s="38" t="s">
        <v>90</v>
      </c>
      <c r="BL103" s="38">
        <v>0.44542628144487062</v>
      </c>
      <c r="BN103" s="38">
        <f t="shared" si="1"/>
        <v>1.0360459991591786</v>
      </c>
      <c r="BO103" s="38">
        <v>1.6</v>
      </c>
    </row>
    <row r="104" spans="10:67" s="31" customFormat="1" x14ac:dyDescent="0.25">
      <c r="J104" s="30">
        <v>2002</v>
      </c>
      <c r="K104" s="38">
        <v>6.9868655128193833</v>
      </c>
      <c r="L104" s="38">
        <v>5.7035219354523417</v>
      </c>
      <c r="M104" s="38">
        <v>5.4627171669265495</v>
      </c>
      <c r="N104" s="38">
        <v>3.3886298277014699</v>
      </c>
      <c r="O104" s="38">
        <v>3.6754782001598465</v>
      </c>
      <c r="P104" s="38">
        <v>3.5883987539994391</v>
      </c>
      <c r="Q104" s="38">
        <v>3.6035907360141404</v>
      </c>
      <c r="R104" s="38">
        <v>1.0775455752257774</v>
      </c>
      <c r="S104" s="38">
        <v>2.6673070233614364</v>
      </c>
      <c r="T104" s="38">
        <v>2.6715739668185075</v>
      </c>
      <c r="U104" s="38">
        <v>1.7217533584947859</v>
      </c>
      <c r="V104" s="38">
        <v>2.3165308510312044</v>
      </c>
      <c r="W104" s="38">
        <v>2.2982297263375706</v>
      </c>
      <c r="X104" s="38">
        <v>4.6049410565963367</v>
      </c>
      <c r="Y104" s="38">
        <v>2.7663321480462226</v>
      </c>
      <c r="Z104" s="38">
        <v>1.5868581085912181</v>
      </c>
      <c r="AA104" s="38">
        <v>1.9948457744390873</v>
      </c>
      <c r="AB104" s="38">
        <v>5.4689723216737338</v>
      </c>
      <c r="AC104" s="38">
        <v>0.8896483581624568</v>
      </c>
      <c r="AD104" s="38">
        <v>4.0967597548286907</v>
      </c>
      <c r="AE104" s="38">
        <v>1.5704554394886048</v>
      </c>
      <c r="AF104" s="38">
        <v>3.2315360780775437</v>
      </c>
      <c r="AG104" s="38">
        <v>0.66441715650177757</v>
      </c>
      <c r="AH104" s="38">
        <v>0.58897993589201603</v>
      </c>
      <c r="AI104" s="38">
        <v>0.79106674196796223</v>
      </c>
      <c r="AJ104" s="27">
        <v>3.6785041335727113</v>
      </c>
      <c r="AK104" s="38">
        <v>2.1291916263029482</v>
      </c>
      <c r="AL104" s="38">
        <v>1.1403201846302633</v>
      </c>
      <c r="AM104" s="38">
        <v>0.97485489233080913</v>
      </c>
      <c r="AN104" s="38">
        <v>3.8265101548053919</v>
      </c>
      <c r="AO104" s="38">
        <v>0.21354977093198355</v>
      </c>
      <c r="AP104" s="38">
        <v>1.3037710224027415</v>
      </c>
      <c r="AQ104" s="38">
        <v>4.6512662635393318E-2</v>
      </c>
      <c r="AR104" s="38">
        <v>3.1195829759744442</v>
      </c>
      <c r="AS104" s="38">
        <v>7.2579712277859448E-2</v>
      </c>
      <c r="AT104" s="38">
        <v>0.12249784724343361</v>
      </c>
      <c r="AU104" s="38">
        <v>0.12208479525551315</v>
      </c>
      <c r="AV104" s="38">
        <v>0.96179024292439919</v>
      </c>
      <c r="AW104" s="38">
        <v>0.25255802113540748</v>
      </c>
      <c r="AX104" s="38">
        <v>2.8048468558399653E-2</v>
      </c>
      <c r="AY104" s="38">
        <v>1.6189570152746566E-2</v>
      </c>
      <c r="AZ104" s="38">
        <v>3.7268759762574197E-2</v>
      </c>
      <c r="BA104" s="38">
        <v>0.17549785019569758</v>
      </c>
      <c r="BB104" s="38">
        <v>3.6934050597725669E-4</v>
      </c>
      <c r="BC104" s="38">
        <v>0.25819619929709797</v>
      </c>
      <c r="BD104" s="38">
        <v>2.90733388654104E-2</v>
      </c>
      <c r="BE104" s="38">
        <v>1.4305362958671543E-2</v>
      </c>
      <c r="BF104" s="38">
        <v>7.6758604549384858E-3</v>
      </c>
      <c r="BG104" s="38">
        <v>0.21468510944843175</v>
      </c>
      <c r="BH104" s="38">
        <v>3.743681802013004E-2</v>
      </c>
      <c r="BI104" s="38">
        <v>8.7086183796683762E-3</v>
      </c>
      <c r="BJ104" s="38">
        <v>6.0366853647718802E-3</v>
      </c>
      <c r="BK104" s="38" t="s">
        <v>90</v>
      </c>
      <c r="BL104" s="38">
        <v>0.44199362680589899</v>
      </c>
      <c r="BN104" s="38">
        <f t="shared" si="1"/>
        <v>1.0356463943056398</v>
      </c>
      <c r="BO104" s="38">
        <v>1.8100000000000003</v>
      </c>
    </row>
    <row r="105" spans="10:67" s="31" customFormat="1" x14ac:dyDescent="0.25">
      <c r="J105" s="30">
        <v>2003</v>
      </c>
      <c r="K105" s="38">
        <v>6.8066408545108059</v>
      </c>
      <c r="L105" s="38">
        <v>5.6191767945266786</v>
      </c>
      <c r="M105" s="38">
        <v>7.3752320636116071</v>
      </c>
      <c r="N105" s="38">
        <v>3.2025979760092351</v>
      </c>
      <c r="O105" s="38">
        <v>3.4297131886624399</v>
      </c>
      <c r="P105" s="38">
        <v>3.4418714498551473</v>
      </c>
      <c r="Q105" s="38">
        <v>3.6328006356217082</v>
      </c>
      <c r="R105" s="38">
        <v>1.1776680003021673</v>
      </c>
      <c r="S105" s="38">
        <v>2.6758844909056974</v>
      </c>
      <c r="T105" s="38">
        <v>3.9000147838561805</v>
      </c>
      <c r="U105" s="38">
        <v>1.8229522868850658</v>
      </c>
      <c r="V105" s="38">
        <v>2.3985109090587104</v>
      </c>
      <c r="W105" s="38">
        <v>2.3834030271428772</v>
      </c>
      <c r="X105" s="38">
        <v>4.501349588954465</v>
      </c>
      <c r="Y105" s="38">
        <v>2.9784597294240691</v>
      </c>
      <c r="Z105" s="38">
        <v>2.0924639635030506</v>
      </c>
      <c r="AA105" s="38">
        <v>2.5111589817300897</v>
      </c>
      <c r="AB105" s="38">
        <v>5.6987840418550668</v>
      </c>
      <c r="AC105" s="38">
        <v>1.0179409714965402</v>
      </c>
      <c r="AD105" s="38">
        <v>3.8642659629794576</v>
      </c>
      <c r="AE105" s="38">
        <v>2.2924640828580451</v>
      </c>
      <c r="AF105" s="38">
        <v>2.7680296256370527</v>
      </c>
      <c r="AG105" s="38">
        <v>0.75398389896412998</v>
      </c>
      <c r="AH105" s="38">
        <v>0.57539208920451246</v>
      </c>
      <c r="AI105" s="38">
        <v>0.54664945436403989</v>
      </c>
      <c r="AJ105" s="27">
        <v>3.372998803668311</v>
      </c>
      <c r="AK105" s="38">
        <v>2.1275121132098782</v>
      </c>
      <c r="AL105" s="38">
        <v>1.2259257192648925</v>
      </c>
      <c r="AM105" s="38">
        <v>1.0009629389004984</v>
      </c>
      <c r="AN105" s="38">
        <v>3.6910312605284825</v>
      </c>
      <c r="AO105" s="38">
        <v>0.28652894654095901</v>
      </c>
      <c r="AP105" s="38">
        <v>1.7922473476049972</v>
      </c>
      <c r="AQ105" s="38">
        <v>7.350681221578724E-2</v>
      </c>
      <c r="AR105" s="38">
        <v>2.7385435812638512</v>
      </c>
      <c r="AS105" s="38">
        <v>8.005384955613476E-2</v>
      </c>
      <c r="AT105" s="38">
        <v>8.2919002708923092E-2</v>
      </c>
      <c r="AU105" s="38">
        <v>0.20529047953834145</v>
      </c>
      <c r="AV105" s="38">
        <v>0.84377690097328628</v>
      </c>
      <c r="AW105" s="38">
        <v>0.3577644852160019</v>
      </c>
      <c r="AX105" s="38">
        <v>2.822679237890802E-2</v>
      </c>
      <c r="AY105" s="38">
        <v>2.5193432948160243E-2</v>
      </c>
      <c r="AZ105" s="38">
        <v>4.0456007451102144E-2</v>
      </c>
      <c r="BA105" s="38">
        <v>0.1793372960898055</v>
      </c>
      <c r="BB105" s="38">
        <v>3.7446666868399555E-4</v>
      </c>
      <c r="BC105" s="38">
        <v>0.25029884263257901</v>
      </c>
      <c r="BD105" s="38">
        <v>3.5159010715633668E-2</v>
      </c>
      <c r="BE105" s="38">
        <v>2.4062224195043377E-2</v>
      </c>
      <c r="BF105" s="38">
        <v>7.4142645262265947E-3</v>
      </c>
      <c r="BG105" s="38">
        <v>0.20754828156083491</v>
      </c>
      <c r="BH105" s="38">
        <v>4.7758399561309749E-2</v>
      </c>
      <c r="BI105" s="38">
        <v>8.5404027224406567E-3</v>
      </c>
      <c r="BJ105" s="38">
        <v>6.0958532832361429E-3</v>
      </c>
      <c r="BK105" s="38" t="s">
        <v>90</v>
      </c>
      <c r="BL105" s="38">
        <v>0.44272818777784784</v>
      </c>
      <c r="BN105" s="38">
        <f t="shared" si="1"/>
        <v>1.0317825526327797</v>
      </c>
      <c r="BO105" s="38">
        <v>1.84</v>
      </c>
    </row>
    <row r="106" spans="10:67" s="31" customFormat="1" x14ac:dyDescent="0.25">
      <c r="J106" s="30">
        <v>2004</v>
      </c>
      <c r="K106" s="38">
        <v>6.6009433941538225</v>
      </c>
      <c r="L106" s="38">
        <v>5.3304096695823793</v>
      </c>
      <c r="M106" s="38">
        <v>6.7989260130927205</v>
      </c>
      <c r="N106" s="38">
        <v>3.2551658622016806</v>
      </c>
      <c r="O106" s="38">
        <v>3.1844403744633878</v>
      </c>
      <c r="P106" s="38">
        <v>3.6159773825946728</v>
      </c>
      <c r="Q106" s="38">
        <v>3.5096790694561721</v>
      </c>
      <c r="R106" s="38">
        <v>1.1711226118470413</v>
      </c>
      <c r="S106" s="38">
        <v>2.6156757195629163</v>
      </c>
      <c r="T106" s="38">
        <v>4.1836090479522658</v>
      </c>
      <c r="U106" s="38">
        <v>2.0501345875042665</v>
      </c>
      <c r="V106" s="38">
        <v>2.5304081294412173</v>
      </c>
      <c r="W106" s="38">
        <v>2.3056069715821836</v>
      </c>
      <c r="X106" s="38">
        <v>4.3981464580095073</v>
      </c>
      <c r="Y106" s="38">
        <v>3.2566144220893802</v>
      </c>
      <c r="Z106" s="38">
        <v>2.3369960471903077</v>
      </c>
      <c r="AA106" s="38">
        <v>1.7990910052441744</v>
      </c>
      <c r="AB106" s="38">
        <v>5.4632613804200822</v>
      </c>
      <c r="AC106" s="38">
        <v>1.0274641900709578</v>
      </c>
      <c r="AD106" s="38">
        <v>3.9256271900019439</v>
      </c>
      <c r="AE106" s="38">
        <v>4.9494206012660689</v>
      </c>
      <c r="AF106" s="38">
        <v>3.5913240132845399</v>
      </c>
      <c r="AG106" s="38">
        <v>0.80170886462817215</v>
      </c>
      <c r="AH106" s="38">
        <v>0.46762632802885329</v>
      </c>
      <c r="AI106" s="38">
        <v>0.90073893209156042</v>
      </c>
      <c r="AJ106" s="27">
        <v>3.5430949373841454</v>
      </c>
      <c r="AK106" s="38">
        <v>2.2279550203537997</v>
      </c>
      <c r="AL106" s="38">
        <v>1.2302956315491373</v>
      </c>
      <c r="AM106" s="38">
        <v>1.0316582242167167</v>
      </c>
      <c r="AN106" s="38">
        <v>3.664702192241446</v>
      </c>
      <c r="AO106" s="38">
        <v>0.28825739948392071</v>
      </c>
      <c r="AP106" s="38">
        <v>1.0393887439433469</v>
      </c>
      <c r="AQ106" s="38">
        <v>7.3920887674684507E-2</v>
      </c>
      <c r="AR106" s="38">
        <v>2.9498949127705023</v>
      </c>
      <c r="AS106" s="38">
        <v>9.3497907235685226E-2</v>
      </c>
      <c r="AT106" s="38">
        <v>0.13312347859950147</v>
      </c>
      <c r="AU106" s="38">
        <v>0.19324060269002913</v>
      </c>
      <c r="AV106" s="38">
        <v>0.81733904753785713</v>
      </c>
      <c r="AW106" s="38">
        <v>0.34689767614118733</v>
      </c>
      <c r="AX106" s="38">
        <v>4.9691825256039303E-2</v>
      </c>
      <c r="AY106" s="38">
        <v>1.9327651908891262E-2</v>
      </c>
      <c r="AZ106" s="38">
        <v>4.3829593194838257E-2</v>
      </c>
      <c r="BA106" s="38">
        <v>0.20556299119272076</v>
      </c>
      <c r="BB106" s="38">
        <v>3.8983330989623299E-4</v>
      </c>
      <c r="BC106" s="38">
        <v>0.25009162221524944</v>
      </c>
      <c r="BD106" s="38">
        <v>3.9853849158668471E-2</v>
      </c>
      <c r="BE106" s="38">
        <v>4.9162350521559664E-2</v>
      </c>
      <c r="BF106" s="38">
        <v>1.2511583817336471E-2</v>
      </c>
      <c r="BG106" s="38">
        <v>0.25841700749191587</v>
      </c>
      <c r="BH106" s="38">
        <v>6.4539602780236863E-2</v>
      </c>
      <c r="BI106" s="38">
        <v>9.4785247035932985E-3</v>
      </c>
      <c r="BJ106" s="38">
        <v>6.153625368256894E-3</v>
      </c>
      <c r="BK106" s="38" t="s">
        <v>90</v>
      </c>
      <c r="BL106" s="38">
        <v>0.45239538900537452</v>
      </c>
      <c r="BN106" s="38">
        <f t="shared" si="1"/>
        <v>1.0085048917325341</v>
      </c>
      <c r="BO106" s="38">
        <v>1.9</v>
      </c>
    </row>
    <row r="107" spans="10:67" s="31" customFormat="1" x14ac:dyDescent="0.25">
      <c r="J107" s="30">
        <v>2005</v>
      </c>
      <c r="K107" s="38">
        <v>5.7900783632489237</v>
      </c>
      <c r="L107" s="38">
        <v>4.9939690723684969</v>
      </c>
      <c r="M107" s="38">
        <v>6.7564134727644634</v>
      </c>
      <c r="N107" s="38">
        <v>2.9475332541313572</v>
      </c>
      <c r="O107" s="38">
        <v>3.444542832418791</v>
      </c>
      <c r="P107" s="38">
        <v>3.588209710754005</v>
      </c>
      <c r="Q107" s="38">
        <v>3.6082213975843969</v>
      </c>
      <c r="R107" s="38">
        <v>1.2148179426175416</v>
      </c>
      <c r="S107" s="38">
        <v>2.5964842810137987</v>
      </c>
      <c r="T107" s="38">
        <v>4.5267376537603008</v>
      </c>
      <c r="U107" s="38">
        <v>2.091695139987352</v>
      </c>
      <c r="V107" s="38">
        <v>2.7048456383283903</v>
      </c>
      <c r="W107" s="38">
        <v>2.3951001659564155</v>
      </c>
      <c r="X107" s="38">
        <v>4.3031257045685871</v>
      </c>
      <c r="Y107" s="38">
        <v>3.3624090574702126</v>
      </c>
      <c r="Z107" s="38">
        <v>1.8351388202267958</v>
      </c>
      <c r="AA107" s="38">
        <v>1.6837460140452534</v>
      </c>
      <c r="AB107" s="38">
        <v>4.2977236471906117</v>
      </c>
      <c r="AC107" s="38">
        <v>1.6411742501453253</v>
      </c>
      <c r="AD107" s="38">
        <v>3.8022456795454556</v>
      </c>
      <c r="AE107" s="38">
        <v>3.3816000021030255</v>
      </c>
      <c r="AF107" s="38">
        <v>1.9595956761857634</v>
      </c>
      <c r="AG107" s="38">
        <v>0.8737180278445803</v>
      </c>
      <c r="AH107" s="38">
        <v>0.53771477882623309</v>
      </c>
      <c r="AI107" s="38">
        <v>0.51430796503387743</v>
      </c>
      <c r="AJ107" s="27">
        <v>3.544054357848931</v>
      </c>
      <c r="AK107" s="38">
        <v>2.3844371162110147</v>
      </c>
      <c r="AL107" s="38">
        <v>1.3172233061901377</v>
      </c>
      <c r="AM107" s="38">
        <v>1.061922360893556</v>
      </c>
      <c r="AN107" s="38">
        <v>3.3398066875563539</v>
      </c>
      <c r="AO107" s="38">
        <v>0.36240952849622471</v>
      </c>
      <c r="AP107" s="38">
        <v>2.3607475256654578</v>
      </c>
      <c r="AQ107" s="38">
        <v>6.0817650497799032E-2</v>
      </c>
      <c r="AR107" s="38">
        <v>3.2242072246509847</v>
      </c>
      <c r="AS107" s="38">
        <v>0.1148688761143148</v>
      </c>
      <c r="AT107" s="38">
        <v>0.13476122454011183</v>
      </c>
      <c r="AU107" s="38">
        <v>0.11829536963974216</v>
      </c>
      <c r="AV107" s="38">
        <v>0.95137219773444615</v>
      </c>
      <c r="AW107" s="38">
        <v>0.33530107517061919</v>
      </c>
      <c r="AX107" s="38">
        <v>4.2825690193597499E-2</v>
      </c>
      <c r="AY107" s="38">
        <v>2.1969100660905867E-2</v>
      </c>
      <c r="AZ107" s="38">
        <v>4.8884975301445102E-2</v>
      </c>
      <c r="BA107" s="38">
        <v>0.22746940504322127</v>
      </c>
      <c r="BB107" s="38">
        <v>5.1574532057137995E-4</v>
      </c>
      <c r="BC107" s="38">
        <v>0.23715941256262887</v>
      </c>
      <c r="BD107" s="38">
        <v>4.735991176947927E-2</v>
      </c>
      <c r="BE107" s="38">
        <v>2.1565464813292912E-2</v>
      </c>
      <c r="BF107" s="38">
        <v>1.2580166559403057E-2</v>
      </c>
      <c r="BG107" s="38">
        <v>0.23578536373742576</v>
      </c>
      <c r="BH107" s="38">
        <v>8.7574691934246815E-2</v>
      </c>
      <c r="BI107" s="38">
        <v>9.0394245105382201E-3</v>
      </c>
      <c r="BJ107" s="38">
        <v>6.2095371900547543E-3</v>
      </c>
      <c r="BK107" s="38" t="s">
        <v>90</v>
      </c>
      <c r="BL107" s="38">
        <v>0.43012438111694623</v>
      </c>
      <c r="BN107" s="38">
        <f t="shared" si="1"/>
        <v>0.96951083384830328</v>
      </c>
      <c r="BO107" s="38">
        <v>2</v>
      </c>
    </row>
    <row r="108" spans="10:67" s="31" customFormat="1" x14ac:dyDescent="0.25">
      <c r="J108" s="30">
        <v>2006</v>
      </c>
      <c r="K108" s="38">
        <v>5.790753700947187</v>
      </c>
      <c r="L108" s="38">
        <v>4.8438961502158682</v>
      </c>
      <c r="M108" s="38">
        <v>6.5851786111524682</v>
      </c>
      <c r="N108" s="38">
        <v>2.7397669123504289</v>
      </c>
      <c r="O108" s="38">
        <v>3.5373476244487483</v>
      </c>
      <c r="P108" s="38">
        <v>3.7308387079535787</v>
      </c>
      <c r="Q108" s="38">
        <v>3.5309065273860472</v>
      </c>
      <c r="R108" s="38">
        <v>1.2830692572006548</v>
      </c>
      <c r="S108" s="38">
        <v>2.6033003875838077</v>
      </c>
      <c r="T108" s="38">
        <v>4.0435826743821881</v>
      </c>
      <c r="U108" s="38">
        <v>2.2112020423103105</v>
      </c>
      <c r="V108" s="38">
        <v>2.8063923064827576</v>
      </c>
      <c r="W108" s="38">
        <v>2.3967849132716683</v>
      </c>
      <c r="X108" s="38">
        <v>4.1994049182507043</v>
      </c>
      <c r="Y108" s="38">
        <v>3.2022262911699593</v>
      </c>
      <c r="Z108" s="38">
        <v>1.772577413474933</v>
      </c>
      <c r="AA108" s="38">
        <v>1.3675020561650024</v>
      </c>
      <c r="AB108" s="38">
        <v>4.3884741255325759</v>
      </c>
      <c r="AC108" s="38">
        <v>2.7809560876311656</v>
      </c>
      <c r="AD108" s="38">
        <v>3.8348138956776645</v>
      </c>
      <c r="AE108" s="38">
        <v>1.5677779817827868</v>
      </c>
      <c r="AF108" s="38">
        <v>2.5232714352083838</v>
      </c>
      <c r="AG108" s="38">
        <v>0.85079961157592743</v>
      </c>
      <c r="AH108" s="38">
        <v>0.59106981359433775</v>
      </c>
      <c r="AI108" s="38">
        <v>0.51953402239620794</v>
      </c>
      <c r="AJ108" s="27">
        <v>4.0170564921794725</v>
      </c>
      <c r="AK108" s="38">
        <v>2.4701852619454616</v>
      </c>
      <c r="AL108" s="38">
        <v>1.4042228253860649</v>
      </c>
      <c r="AM108" s="38">
        <v>1.0913231931162504</v>
      </c>
      <c r="AN108" s="38">
        <v>3.3844081751689443</v>
      </c>
      <c r="AO108" s="38">
        <v>0.29884325550633706</v>
      </c>
      <c r="AP108" s="38">
        <v>2.4143465563397419</v>
      </c>
      <c r="AQ108" s="38">
        <v>6.1252666377310722E-2</v>
      </c>
      <c r="AR108" s="38">
        <v>3.2032099124439846</v>
      </c>
      <c r="AS108" s="38">
        <v>0.11046604128061276</v>
      </c>
      <c r="AT108" s="38">
        <v>0.12172098300693776</v>
      </c>
      <c r="AU108" s="38">
        <v>0.20346059750662099</v>
      </c>
      <c r="AV108" s="38">
        <v>0.93755953871106645</v>
      </c>
      <c r="AW108" s="38">
        <v>0.3831255307596419</v>
      </c>
      <c r="AX108" s="38">
        <v>3.5887874429911995E-2</v>
      </c>
      <c r="AY108" s="38">
        <v>1.982193129318871E-2</v>
      </c>
      <c r="AZ108" s="38">
        <v>5.7502646794099249E-2</v>
      </c>
      <c r="BA108" s="38">
        <v>0.25520025266438745</v>
      </c>
      <c r="BB108" s="38">
        <v>8.8511973403231406E-4</v>
      </c>
      <c r="BC108" s="38">
        <v>0.24362373054150493</v>
      </c>
      <c r="BD108" s="38">
        <v>5.5078218338829907E-2</v>
      </c>
      <c r="BE108" s="38">
        <v>1.9146510561155551E-2</v>
      </c>
      <c r="BF108" s="38">
        <v>6.3459324482202208E-3</v>
      </c>
      <c r="BG108" s="38">
        <v>0.28724775441603689</v>
      </c>
      <c r="BH108" s="38">
        <v>8.9213057033473153E-2</v>
      </c>
      <c r="BI108" s="38">
        <v>9.7122777180417702E-3</v>
      </c>
      <c r="BJ108" s="38">
        <v>6.2658579157797599E-3</v>
      </c>
      <c r="BK108" s="38" t="s">
        <v>90</v>
      </c>
      <c r="BL108" s="38">
        <v>0.42661918178462088</v>
      </c>
      <c r="BN108" s="38">
        <f t="shared" si="1"/>
        <v>0.95914049911664978</v>
      </c>
      <c r="BO108" s="38">
        <v>2.0499999999999998</v>
      </c>
    </row>
    <row r="109" spans="10:67" s="31" customFormat="1" x14ac:dyDescent="0.25">
      <c r="J109" s="30">
        <v>2007</v>
      </c>
      <c r="K109" s="38">
        <v>5.7094148578497439</v>
      </c>
      <c r="L109" s="38">
        <v>4.8312349692447798</v>
      </c>
      <c r="M109" s="38">
        <v>6.1823318321436718</v>
      </c>
      <c r="N109" s="38">
        <v>2.190428598487423</v>
      </c>
      <c r="O109" s="38">
        <v>3.7175711726582921</v>
      </c>
      <c r="P109" s="38">
        <v>3.6737071513241544</v>
      </c>
      <c r="Q109" s="38">
        <v>3.5934827147821466</v>
      </c>
      <c r="R109" s="38">
        <v>1.3605193017666339</v>
      </c>
      <c r="S109" s="38">
        <v>2.7031831273630886</v>
      </c>
      <c r="T109" s="38">
        <v>4.1649992210987135</v>
      </c>
      <c r="U109" s="38">
        <v>2.3363531521945857</v>
      </c>
      <c r="V109" s="38">
        <v>2.6073785574374675</v>
      </c>
      <c r="W109" s="38">
        <v>2.5690658554676733</v>
      </c>
      <c r="X109" s="38">
        <v>4.2970098573386473</v>
      </c>
      <c r="Y109" s="38">
        <v>3.4834137593803085</v>
      </c>
      <c r="Z109" s="38">
        <v>1.8007194774672151</v>
      </c>
      <c r="AA109" s="38">
        <v>1.4728908492619435</v>
      </c>
      <c r="AB109" s="38">
        <v>4.8986370748882466</v>
      </c>
      <c r="AC109" s="38">
        <v>4.5578544740502869</v>
      </c>
      <c r="AD109" s="38">
        <v>3.2671270207014733</v>
      </c>
      <c r="AE109" s="38">
        <v>2.526741619562717</v>
      </c>
      <c r="AF109" s="38">
        <v>2.7869045174397153</v>
      </c>
      <c r="AG109" s="38">
        <v>0.99735211599910534</v>
      </c>
      <c r="AH109" s="38">
        <v>0.66108352953590166</v>
      </c>
      <c r="AI109" s="38">
        <v>0.67199666278760728</v>
      </c>
      <c r="AJ109" s="27">
        <v>3.0874526708230019</v>
      </c>
      <c r="AK109" s="38">
        <v>2.4060732001939611</v>
      </c>
      <c r="AL109" s="38">
        <v>1.4916548540027394</v>
      </c>
      <c r="AM109" s="38">
        <v>1.1187364126394053</v>
      </c>
      <c r="AN109" s="38">
        <v>3.4168380643669245</v>
      </c>
      <c r="AO109" s="38">
        <v>0.27858159857027726</v>
      </c>
      <c r="AP109" s="38">
        <v>1.3379523006504457</v>
      </c>
      <c r="AQ109" s="38">
        <v>8.225065378179286E-2</v>
      </c>
      <c r="AR109" s="38">
        <v>3.183197559684849</v>
      </c>
      <c r="AS109" s="38">
        <v>0.1045731387811776</v>
      </c>
      <c r="AT109" s="38">
        <v>0.18029604893353304</v>
      </c>
      <c r="AU109" s="38">
        <v>0.18377645622386571</v>
      </c>
      <c r="AV109" s="38">
        <v>0.95545804105500298</v>
      </c>
      <c r="AW109" s="38">
        <v>0.18911826589585956</v>
      </c>
      <c r="AX109" s="38">
        <v>3.606768905541187E-2</v>
      </c>
      <c r="AY109" s="38">
        <v>1.7199446086713109E-2</v>
      </c>
      <c r="AZ109" s="38">
        <v>6.6634038630077733E-2</v>
      </c>
      <c r="BA109" s="38">
        <v>0.30245779188964772</v>
      </c>
      <c r="BB109" s="38">
        <v>9.5586556281895385E-4</v>
      </c>
      <c r="BC109" s="38">
        <v>0.23460955953324494</v>
      </c>
      <c r="BD109" s="38">
        <v>7.8958514282691947E-2</v>
      </c>
      <c r="BE109" s="38">
        <v>1.7665218737742974E-2</v>
      </c>
      <c r="BF109" s="38">
        <v>6.4084884447320805E-3</v>
      </c>
      <c r="BG109" s="38">
        <v>0.31340153292031708</v>
      </c>
      <c r="BH109" s="38">
        <v>0.11381139016833376</v>
      </c>
      <c r="BI109" s="38">
        <v>1.4537988471133549E-2</v>
      </c>
      <c r="BJ109" s="38">
        <v>6.3221675468713321E-3</v>
      </c>
      <c r="BK109" s="38" t="s">
        <v>90</v>
      </c>
      <c r="BL109" s="38">
        <v>0.4302050473392911</v>
      </c>
      <c r="BN109" s="38">
        <f t="shared" si="1"/>
        <v>0.94995171428260905</v>
      </c>
      <c r="BO109" s="38">
        <v>2.11</v>
      </c>
    </row>
    <row r="110" spans="10:67" s="31" customFormat="1" x14ac:dyDescent="0.25">
      <c r="J110" s="30">
        <v>2008</v>
      </c>
      <c r="K110" s="38">
        <v>5.4642995840754649</v>
      </c>
      <c r="L110" s="38">
        <v>4.5328550269530741</v>
      </c>
      <c r="M110" s="38">
        <v>6.1737533866585705</v>
      </c>
      <c r="N110" s="38">
        <v>1.9068477693887909</v>
      </c>
      <c r="O110" s="38">
        <v>3.3066236130008111</v>
      </c>
      <c r="P110" s="38">
        <v>3.3315358747513883</v>
      </c>
      <c r="Q110" s="38">
        <v>3.649400280443146</v>
      </c>
      <c r="R110" s="38">
        <v>1.388806953855537</v>
      </c>
      <c r="S110" s="38">
        <v>2.6986702792271275</v>
      </c>
      <c r="T110" s="38">
        <v>4.0294562853081874</v>
      </c>
      <c r="U110" s="38">
        <v>2.2283853759108392</v>
      </c>
      <c r="V110" s="38">
        <v>2.7047772003071984</v>
      </c>
      <c r="W110" s="38">
        <v>2.5783814978176975</v>
      </c>
      <c r="X110" s="38">
        <v>4.2000757348709445</v>
      </c>
      <c r="Y110" s="38">
        <v>3.394055040688571</v>
      </c>
      <c r="Z110" s="38">
        <v>1.793076572737379</v>
      </c>
      <c r="AA110" s="38">
        <v>1.4986249684846691</v>
      </c>
      <c r="AB110" s="38">
        <v>4.5639414928073849</v>
      </c>
      <c r="AC110" s="38">
        <v>3.2935036297237308</v>
      </c>
      <c r="AD110" s="38">
        <v>2.7649190120894915</v>
      </c>
      <c r="AE110" s="38">
        <v>2.2812267705825904</v>
      </c>
      <c r="AF110" s="38">
        <v>2.9524881290775125</v>
      </c>
      <c r="AG110" s="38">
        <v>1.0747699899518341</v>
      </c>
      <c r="AH110" s="38">
        <v>0.71348282310864763</v>
      </c>
      <c r="AI110" s="38">
        <v>0.57374612892197607</v>
      </c>
      <c r="AJ110" s="27">
        <v>2.8708354696136849</v>
      </c>
      <c r="AK110" s="38">
        <v>2.4360668412038704</v>
      </c>
      <c r="AL110" s="38">
        <v>1.4961335967868465</v>
      </c>
      <c r="AM110" s="38">
        <v>1.1138682277765359</v>
      </c>
      <c r="AN110" s="38">
        <v>3.2808145922320087</v>
      </c>
      <c r="AO110" s="38">
        <v>0.27285512783152582</v>
      </c>
      <c r="AP110" s="38">
        <v>1.7186543685152054</v>
      </c>
      <c r="AQ110" s="38">
        <v>8.2836305460069606E-2</v>
      </c>
      <c r="AR110" s="38">
        <v>3.0558862545060572</v>
      </c>
      <c r="AS110" s="38">
        <v>0.11904207216535018</v>
      </c>
      <c r="AT110" s="38">
        <v>0.1667179967141128</v>
      </c>
      <c r="AU110" s="38">
        <v>0.12096975988629834</v>
      </c>
      <c r="AV110" s="38">
        <v>0.93795081476325426</v>
      </c>
      <c r="AW110" s="38">
        <v>0.28910229743263816</v>
      </c>
      <c r="AX110" s="38">
        <v>5.7977882717496251E-2</v>
      </c>
      <c r="AY110" s="38">
        <v>1.7691585937084073E-2</v>
      </c>
      <c r="AZ110" s="38">
        <v>7.7714287439631755E-2</v>
      </c>
      <c r="BA110" s="38">
        <v>0.39999224920625603</v>
      </c>
      <c r="BB110" s="38">
        <v>1.0766588036892114E-3</v>
      </c>
      <c r="BC110" s="38">
        <v>0.2303846395575388</v>
      </c>
      <c r="BD110" s="38">
        <v>7.1192296091691282E-2</v>
      </c>
      <c r="BE110" s="38">
        <v>2.0416130594865509E-2</v>
      </c>
      <c r="BF110" s="38">
        <v>1.2961812124289004E-2</v>
      </c>
      <c r="BG110" s="38">
        <v>0.28897390220449903</v>
      </c>
      <c r="BH110" s="38">
        <v>8.4420599394108772E-2</v>
      </c>
      <c r="BI110" s="38">
        <v>1.1248173820777814E-2</v>
      </c>
      <c r="BJ110" s="38">
        <v>6.3764908332902305E-3</v>
      </c>
      <c r="BK110" s="38" t="s">
        <v>90</v>
      </c>
      <c r="BL110" s="38">
        <v>0.41888452082184935</v>
      </c>
      <c r="BN110" s="38">
        <f t="shared" si="1"/>
        <v>0.93383803821636746</v>
      </c>
      <c r="BO110" s="38">
        <v>2.23</v>
      </c>
    </row>
    <row r="111" spans="10:67" s="31" customFormat="1" x14ac:dyDescent="0.25">
      <c r="J111" s="30">
        <v>2009</v>
      </c>
      <c r="K111" s="38">
        <v>5.4636670184330693</v>
      </c>
      <c r="L111" s="38">
        <v>3.9849214748103949</v>
      </c>
      <c r="M111" s="38">
        <v>6.1183980780208245</v>
      </c>
      <c r="N111" s="38">
        <v>1.7858958035116279</v>
      </c>
      <c r="O111" s="38">
        <v>2.891854771974145</v>
      </c>
      <c r="P111" s="38">
        <v>3.2120304162846147</v>
      </c>
      <c r="Q111" s="38">
        <v>3.5839932581949796</v>
      </c>
      <c r="R111" s="38">
        <v>1.4002594745552301</v>
      </c>
      <c r="S111" s="38">
        <v>2.5989624440180421</v>
      </c>
      <c r="T111" s="38">
        <v>3.8248520581182817</v>
      </c>
      <c r="U111" s="38">
        <v>2.0489502551467278</v>
      </c>
      <c r="V111" s="38">
        <v>2.7037704692325528</v>
      </c>
      <c r="W111" s="38">
        <v>2.7523424903731839</v>
      </c>
      <c r="X111" s="38">
        <v>4.1014500428666816</v>
      </c>
      <c r="Y111" s="38">
        <v>3.182099594748951</v>
      </c>
      <c r="Z111" s="38">
        <v>1.7805678413468398</v>
      </c>
      <c r="AA111" s="38">
        <v>1.7484138874472175</v>
      </c>
      <c r="AB111" s="38">
        <v>4.9325300878543885</v>
      </c>
      <c r="AC111" s="38">
        <v>3.1446415115897124</v>
      </c>
      <c r="AD111" s="38">
        <v>2.7363555497072345</v>
      </c>
      <c r="AE111" s="38">
        <v>2.2810645017149542</v>
      </c>
      <c r="AF111" s="38">
        <v>2.611340312885591</v>
      </c>
      <c r="AG111" s="38">
        <v>1.0656495005849358</v>
      </c>
      <c r="AH111" s="38">
        <v>0.73994648173501709</v>
      </c>
      <c r="AI111" s="38">
        <v>0.56669132724263582</v>
      </c>
      <c r="AJ111" s="27">
        <v>2.8056631239919119</v>
      </c>
      <c r="AK111" s="38">
        <v>2.4342445423041355</v>
      </c>
      <c r="AL111" s="38">
        <v>1.5834212489571526</v>
      </c>
      <c r="AM111" s="38">
        <v>1.1281855513456502</v>
      </c>
      <c r="AN111" s="38">
        <v>3.1871839375600741</v>
      </c>
      <c r="AO111" s="38">
        <v>0.28931158862903067</v>
      </c>
      <c r="AP111" s="38">
        <v>2.071633099261835</v>
      </c>
      <c r="AQ111" s="38">
        <v>8.3431135899549258E-2</v>
      </c>
      <c r="AR111" s="38">
        <v>2.973821749437441</v>
      </c>
      <c r="AS111" s="38">
        <v>0.10705710388243632</v>
      </c>
      <c r="AT111" s="38">
        <v>0.20359841239584694</v>
      </c>
      <c r="AU111" s="38">
        <v>0.20756711422962212</v>
      </c>
      <c r="AV111" s="38">
        <v>0.87953708533808661</v>
      </c>
      <c r="AW111" s="38">
        <v>0.2903942687335363</v>
      </c>
      <c r="AX111" s="38">
        <v>7.280325352409335E-2</v>
      </c>
      <c r="AY111" s="38">
        <v>2.7447715086208066E-2</v>
      </c>
      <c r="AZ111" s="38">
        <v>9.2357458314556107E-2</v>
      </c>
      <c r="BA111" s="38">
        <v>0.44809071580439402</v>
      </c>
      <c r="BB111" s="38">
        <v>1.6077476147421813E-3</v>
      </c>
      <c r="BC111" s="38">
        <v>0.23390772668969695</v>
      </c>
      <c r="BD111" s="38">
        <v>5.6656702879877958E-2</v>
      </c>
      <c r="BE111" s="38">
        <v>1.8338777414839007E-2</v>
      </c>
      <c r="BF111" s="38">
        <v>6.5601503748880415E-3</v>
      </c>
      <c r="BG111" s="38">
        <v>0.25563761270931729</v>
      </c>
      <c r="BH111" s="38">
        <v>5.8009924262209453E-2</v>
      </c>
      <c r="BI111" s="38">
        <v>7.5638655716839904E-3</v>
      </c>
      <c r="BJ111" s="38">
        <v>6.3508491320506183E-3</v>
      </c>
      <c r="BK111" s="38" t="s">
        <v>90</v>
      </c>
      <c r="BL111" s="38">
        <v>0.41140805451359475</v>
      </c>
      <c r="BN111" s="38">
        <f t="shared" si="1"/>
        <v>0.92606745644304178</v>
      </c>
      <c r="BO111" s="38">
        <v>2.2799999999999994</v>
      </c>
    </row>
    <row r="112" spans="10:67" s="31" customFormat="1" x14ac:dyDescent="0.25">
      <c r="J112" s="30">
        <v>2010</v>
      </c>
      <c r="K112" s="38">
        <v>5.3819298145866457</v>
      </c>
      <c r="L112" s="38">
        <v>3.7060793526349607</v>
      </c>
      <c r="M112" s="38">
        <v>6.3715612587827515</v>
      </c>
      <c r="N112" s="38">
        <v>1.6824220125760434</v>
      </c>
      <c r="O112" s="38">
        <v>3.6666671512413056</v>
      </c>
      <c r="P112" s="38">
        <v>3.1309545222046467</v>
      </c>
      <c r="Q112" s="38">
        <v>4.0362512135129052</v>
      </c>
      <c r="R112" s="38">
        <v>1.4193886274735767</v>
      </c>
      <c r="S112" s="38">
        <v>2.6981312959883637</v>
      </c>
      <c r="T112" s="38">
        <v>4.0982158725899271</v>
      </c>
      <c r="U112" s="38">
        <v>2.3626018303974465</v>
      </c>
      <c r="V112" s="38">
        <v>2.801128236160833</v>
      </c>
      <c r="W112" s="38">
        <v>2.8387546674224304</v>
      </c>
      <c r="X112" s="38">
        <v>4.1963037514259653</v>
      </c>
      <c r="Y112" s="38">
        <v>3.2592581253049415</v>
      </c>
      <c r="Z112" s="38">
        <v>1.8016115281831153</v>
      </c>
      <c r="AA112" s="38">
        <v>1.4959378393975125</v>
      </c>
      <c r="AB112" s="38">
        <v>5.1133402873701543</v>
      </c>
      <c r="AC112" s="38">
        <v>3.1236632085654974</v>
      </c>
      <c r="AD112" s="38">
        <v>2.7057810395939232</v>
      </c>
      <c r="AE112" s="38">
        <v>2.1622338322780812</v>
      </c>
      <c r="AF112" s="38">
        <v>2.188290511990012</v>
      </c>
      <c r="AG112" s="38">
        <v>1.0893975204251363</v>
      </c>
      <c r="AH112" s="38">
        <v>0.64585170463743236</v>
      </c>
      <c r="AI112" s="38">
        <v>0.4502082897310406</v>
      </c>
      <c r="AJ112" s="27">
        <v>3.3590761743050996</v>
      </c>
      <c r="AK112" s="38">
        <v>2.5914019345622528</v>
      </c>
      <c r="AL112" s="38">
        <v>1.5870263331251169</v>
      </c>
      <c r="AM112" s="38">
        <v>1.1513129616090347</v>
      </c>
      <c r="AN112" s="38">
        <v>2.8984065281599616</v>
      </c>
      <c r="AO112" s="38">
        <v>0.29847391783654714</v>
      </c>
      <c r="AP112" s="38">
        <v>0.79505346439085567</v>
      </c>
      <c r="AQ112" s="38">
        <v>8.4032927945515243E-2</v>
      </c>
      <c r="AR112" s="38">
        <v>2.8828491346826706</v>
      </c>
      <c r="AS112" s="38">
        <v>0.1017624217814956</v>
      </c>
      <c r="AT112" s="38">
        <v>0.16745999150397417</v>
      </c>
      <c r="AU112" s="38">
        <v>0.19418882780799548</v>
      </c>
      <c r="AV112" s="38">
        <v>0.8908858246379614</v>
      </c>
      <c r="AW112" s="38">
        <v>0.268335688773847</v>
      </c>
      <c r="AX112" s="38">
        <v>9.5059737313259354E-2</v>
      </c>
      <c r="AY112" s="38">
        <v>2.6022753896876544E-2</v>
      </c>
      <c r="AZ112" s="38">
        <v>0.11571959437992681</v>
      </c>
      <c r="BA112" s="38">
        <v>0.47233279234645936</v>
      </c>
      <c r="BB112" s="38">
        <v>1.6223954970104426E-3</v>
      </c>
      <c r="BC112" s="38">
        <v>0.24943087886407689</v>
      </c>
      <c r="BD112" s="38">
        <v>5.930982174873993E-2</v>
      </c>
      <c r="BE112" s="38">
        <v>2.0880019988799622E-2</v>
      </c>
      <c r="BF112" s="38">
        <v>1.327801482432648E-2</v>
      </c>
      <c r="BG112" s="38">
        <v>0.27726672838655031</v>
      </c>
      <c r="BH112" s="38">
        <v>8.0558938518530174E-2</v>
      </c>
      <c r="BI112" s="38">
        <v>1.0510476773129418E-2</v>
      </c>
      <c r="BJ112" s="38">
        <v>6.735590747920058E-3</v>
      </c>
      <c r="BK112" s="38" t="s">
        <v>90</v>
      </c>
      <c r="BL112" s="38">
        <v>0.40926812890555636</v>
      </c>
      <c r="BN112" s="38">
        <f t="shared" si="1"/>
        <v>0.95421375488555971</v>
      </c>
      <c r="BO112" s="38">
        <v>2.2899999999999996</v>
      </c>
    </row>
    <row r="113" spans="2:67" s="31" customFormat="1" x14ac:dyDescent="0.25">
      <c r="J113" s="30">
        <v>2011</v>
      </c>
      <c r="K113" s="38">
        <v>5.6254311025949901</v>
      </c>
      <c r="L113" s="38">
        <v>3.7073951223087414</v>
      </c>
      <c r="M113" s="38">
        <v>6.3498677372569299</v>
      </c>
      <c r="N113" s="38">
        <v>1.8247651399250209</v>
      </c>
      <c r="O113" s="38">
        <v>3.6308782012303422</v>
      </c>
      <c r="P113" s="38">
        <v>3.1240570924091817</v>
      </c>
      <c r="Q113" s="38">
        <v>4.1496942837707493</v>
      </c>
      <c r="R113" s="38">
        <v>1.4539456608543766</v>
      </c>
      <c r="S113" s="38">
        <v>2.7720500520469464</v>
      </c>
      <c r="T113" s="38">
        <v>3.5951319589919786</v>
      </c>
      <c r="U113" s="38">
        <v>2.3852670634721176</v>
      </c>
      <c r="V113" s="38">
        <v>2.6010998963758034</v>
      </c>
      <c r="W113" s="38">
        <v>3.0057805078363429</v>
      </c>
      <c r="X113" s="38">
        <v>4.0990500078503045</v>
      </c>
      <c r="Y113" s="38">
        <v>3.247876411634234</v>
      </c>
      <c r="Z113" s="38">
        <v>1.8044602193058046</v>
      </c>
      <c r="AA113" s="38">
        <v>1.1825619467240673</v>
      </c>
      <c r="AB113" s="38">
        <v>4.9762673018134205</v>
      </c>
      <c r="AC113" s="38">
        <v>3.4691491542256725</v>
      </c>
      <c r="AD113" s="38">
        <v>3.1177937321163456</v>
      </c>
      <c r="AE113" s="38">
        <v>3.0067863615922747</v>
      </c>
      <c r="AF113" s="38">
        <v>2.5247241600594017</v>
      </c>
      <c r="AG113" s="38">
        <v>1.0529607814348398</v>
      </c>
      <c r="AH113" s="38">
        <v>0.62690473504450117</v>
      </c>
      <c r="AI113" s="38">
        <v>0.45968235057503787</v>
      </c>
      <c r="AJ113" s="27">
        <v>2.9254798939810018</v>
      </c>
      <c r="AK113" s="38">
        <v>2.3921354038505442</v>
      </c>
      <c r="AL113" s="38">
        <v>1.5885628728479333</v>
      </c>
      <c r="AM113" s="38">
        <v>1.2187855646505301</v>
      </c>
      <c r="AN113" s="38">
        <v>3.0092130326316293</v>
      </c>
      <c r="AO113" s="38">
        <v>0.31560261049099247</v>
      </c>
      <c r="AP113" s="38">
        <v>2.0044216587577433</v>
      </c>
      <c r="AQ113" s="38">
        <v>8.461639503939021E-2</v>
      </c>
      <c r="AR113" s="38">
        <v>2.66606134196316</v>
      </c>
      <c r="AS113" s="38">
        <v>0.10036976956256724</v>
      </c>
      <c r="AT113" s="38">
        <v>0.2178147084028243</v>
      </c>
      <c r="AU113" s="38">
        <v>0.19485840725677189</v>
      </c>
      <c r="AV113" s="38">
        <v>0.89340348419828131</v>
      </c>
      <c r="AW113" s="38">
        <v>0.29177998618697343</v>
      </c>
      <c r="AX113" s="38">
        <v>9.5382541306185897E-2</v>
      </c>
      <c r="AY113" s="38">
        <v>2.5362515786641528E-2</v>
      </c>
      <c r="AZ113" s="38">
        <v>0.13295002715511145</v>
      </c>
      <c r="BA113" s="38">
        <v>0.5040895978279315</v>
      </c>
      <c r="BB113" s="38">
        <v>1.7688153157728531E-3</v>
      </c>
      <c r="BC113" s="38">
        <v>0.26640498686261327</v>
      </c>
      <c r="BD113" s="38">
        <v>6.2565589327642085E-2</v>
      </c>
      <c r="BE113" s="38">
        <v>1.4040837626718733E-2</v>
      </c>
      <c r="BF113" s="38">
        <v>6.6762592398924197E-3</v>
      </c>
      <c r="BG113" s="38">
        <v>0.30036460443312696</v>
      </c>
      <c r="BH113" s="38">
        <v>9.0021959095801934E-2</v>
      </c>
      <c r="BI113" s="38">
        <v>1.1699653264166009E-2</v>
      </c>
      <c r="BJ113" s="38">
        <v>6.7900263900772398E-3</v>
      </c>
      <c r="BK113" s="38" t="s">
        <v>90</v>
      </c>
      <c r="BL113" s="38">
        <v>0.42045981432377866</v>
      </c>
      <c r="BN113" s="38">
        <f t="shared" si="1"/>
        <v>0.93197934754847223</v>
      </c>
      <c r="BO113" s="38">
        <v>2.39</v>
      </c>
    </row>
    <row r="114" spans="2:67" x14ac:dyDescent="0.25">
      <c r="J114" s="30">
        <v>2012</v>
      </c>
      <c r="K114" s="38">
        <v>5.4607803495208183</v>
      </c>
      <c r="L114" s="38">
        <v>4.1602432700539831</v>
      </c>
      <c r="M114" s="38">
        <v>6.7304794894954911</v>
      </c>
      <c r="N114" s="38">
        <v>1.8315028875446868</v>
      </c>
      <c r="O114" s="38">
        <v>3.6788561780577926</v>
      </c>
      <c r="P114" s="38">
        <v>3.1352088489493966</v>
      </c>
      <c r="Q114" s="38">
        <v>3.3869519183320542</v>
      </c>
      <c r="R114" s="38">
        <v>1.4216226355073538</v>
      </c>
      <c r="S114" s="38">
        <v>2.7679751312397824</v>
      </c>
      <c r="T114" s="38">
        <v>3.876618800808497</v>
      </c>
      <c r="U114" s="38">
        <v>2.3066035307675659</v>
      </c>
      <c r="V114" s="38">
        <v>2.6229367929980354</v>
      </c>
      <c r="W114" s="38">
        <v>3.0017835675149382</v>
      </c>
      <c r="X114" s="38">
        <v>3.992983876339756</v>
      </c>
      <c r="Y114" s="38">
        <v>3.2567887043088146</v>
      </c>
      <c r="Z114" s="38">
        <v>1.8063667858836967</v>
      </c>
      <c r="AA114" s="38">
        <v>1.4225625675880949</v>
      </c>
      <c r="AB114" s="38">
        <v>4.5355581167600807</v>
      </c>
      <c r="AC114" s="38">
        <v>3.5907221642217189</v>
      </c>
      <c r="AD114" s="38">
        <v>2.8456269823734224</v>
      </c>
      <c r="AE114" s="38">
        <v>4.1058822642871391</v>
      </c>
      <c r="AF114" s="38">
        <v>2.5096431558478294</v>
      </c>
      <c r="AG114" s="38">
        <v>1.0232007726018371</v>
      </c>
      <c r="AH114" s="38">
        <v>0.62591199848628554</v>
      </c>
      <c r="AI114" s="38">
        <v>0.41093302793998865</v>
      </c>
      <c r="AJ114" s="27">
        <v>3.1243704224734365</v>
      </c>
      <c r="AK114" s="38">
        <v>2.3856140930582868</v>
      </c>
      <c r="AL114" s="38">
        <v>1.6745954782565451</v>
      </c>
      <c r="AM114" s="38">
        <v>1.2388337531386231</v>
      </c>
      <c r="AN114" s="38">
        <v>3.0069494249393638</v>
      </c>
      <c r="AO114" s="38">
        <v>0.24946653189136123</v>
      </c>
      <c r="AP114" s="38">
        <v>3.0636866634525926</v>
      </c>
      <c r="AQ114" s="38">
        <v>8.51927956033115E-2</v>
      </c>
      <c r="AR114" s="38">
        <v>2.4789822927855867</v>
      </c>
      <c r="AS114" s="38">
        <v>9.9032088791829245E-2</v>
      </c>
      <c r="AT114" s="38">
        <v>0.26056818016902289</v>
      </c>
      <c r="AU114" s="38">
        <v>0.20266431644897942</v>
      </c>
      <c r="AV114" s="38">
        <v>0.8981609369137814</v>
      </c>
      <c r="AW114" s="38">
        <v>0.29955513833054986</v>
      </c>
      <c r="AX114" s="38">
        <v>8.8322201815946993E-2</v>
      </c>
      <c r="AY114" s="38">
        <v>2.473033758432823E-2</v>
      </c>
      <c r="AZ114" s="38">
        <v>0.14702324358941138</v>
      </c>
      <c r="BA114" s="38">
        <v>0.53420177228636123</v>
      </c>
      <c r="BB114" s="38">
        <v>2.0085927468331565E-3</v>
      </c>
      <c r="BC114" s="38">
        <v>0.31513837220887253</v>
      </c>
      <c r="BD114" s="38">
        <v>6.7378815413614956E-2</v>
      </c>
      <c r="BE114" s="38">
        <v>1.3933003321109522E-2</v>
      </c>
      <c r="BF114" s="38">
        <v>1.3426835212034376E-2</v>
      </c>
      <c r="BG114" s="38">
        <v>0.28547549130336569</v>
      </c>
      <c r="BH114" s="38">
        <v>8.5095164974383145E-2</v>
      </c>
      <c r="BI114" s="38">
        <v>1.4466122415720258E-2</v>
      </c>
      <c r="BJ114" s="38">
        <v>6.8535450373680565E-3</v>
      </c>
      <c r="BK114" s="38" t="s">
        <v>90</v>
      </c>
      <c r="BL114" s="38">
        <v>0.42474843680651519</v>
      </c>
      <c r="BM114" s="31"/>
      <c r="BN114" s="38">
        <f t="shared" si="1"/>
        <v>0.92720571362151327</v>
      </c>
      <c r="BO114" s="38">
        <v>2.2899999999999996</v>
      </c>
    </row>
    <row r="115" spans="2:67" s="31" customFormat="1" x14ac:dyDescent="0.25">
      <c r="J115" s="30">
        <v>2013</v>
      </c>
      <c r="K115" s="38">
        <v>5.2967798853782346</v>
      </c>
      <c r="L115" s="38">
        <v>4.056035633010068</v>
      </c>
      <c r="M115" s="38">
        <v>5.1440446566412295</v>
      </c>
      <c r="N115" s="38">
        <v>1.7625041941984465</v>
      </c>
      <c r="O115" s="38">
        <v>3.5028546669445539</v>
      </c>
      <c r="P115" s="38">
        <v>3.5502358203970927</v>
      </c>
      <c r="Q115" s="38">
        <v>3.5802430492009321</v>
      </c>
      <c r="R115" s="38">
        <v>1.4306980024556473</v>
      </c>
      <c r="S115" s="38">
        <v>2.6767023471534355</v>
      </c>
      <c r="T115" s="38">
        <v>3.2354134646810242</v>
      </c>
      <c r="U115" s="38">
        <v>2.0728377400204767</v>
      </c>
      <c r="V115" s="38">
        <v>2.4694936807261638</v>
      </c>
      <c r="W115" s="38">
        <v>2.9942968421201921</v>
      </c>
      <c r="X115" s="38">
        <v>3.9962875005121159</v>
      </c>
      <c r="Y115" s="38">
        <v>3.3164198505287992</v>
      </c>
      <c r="Z115" s="38">
        <v>1.8081137448777882</v>
      </c>
      <c r="AA115" s="38">
        <v>2.4634249302111351</v>
      </c>
      <c r="AB115" s="38">
        <v>5.2517046061159061</v>
      </c>
      <c r="AC115" s="38">
        <v>2.0798532622842609</v>
      </c>
      <c r="AD115" s="38">
        <v>2.8630373629527739</v>
      </c>
      <c r="AE115" s="38">
        <v>4.1132864825397597</v>
      </c>
      <c r="AF115" s="38">
        <v>2.5887396643038167</v>
      </c>
      <c r="AG115" s="38">
        <v>0.93359625920288647</v>
      </c>
      <c r="AH115" s="38">
        <v>0.61644146420324775</v>
      </c>
      <c r="AI115" s="38">
        <v>0.4427438611159516</v>
      </c>
      <c r="AJ115" s="25">
        <v>2.8637773769646993</v>
      </c>
      <c r="AK115" s="38">
        <v>2.3962615233542568</v>
      </c>
      <c r="AL115" s="38">
        <v>1.6771807426951211</v>
      </c>
      <c r="AM115" s="38">
        <v>1.2731036892208369</v>
      </c>
      <c r="AN115" s="38">
        <v>2.6161490519122448</v>
      </c>
      <c r="AO115" s="38">
        <v>0.20525510586391491</v>
      </c>
      <c r="AP115" s="38">
        <v>2.3005376795278645</v>
      </c>
      <c r="AQ115" s="38">
        <v>0.15723040877491212</v>
      </c>
      <c r="AR115" s="38">
        <v>2.5407058426779607</v>
      </c>
      <c r="AS115" s="38">
        <v>9.7721591744446737E-2</v>
      </c>
      <c r="AT115" s="38">
        <v>0.15864283567781257</v>
      </c>
      <c r="AU115" s="38">
        <v>0.14509106981665343</v>
      </c>
      <c r="AV115" s="38">
        <v>0.8969687521686065</v>
      </c>
      <c r="AW115" s="38">
        <v>0.29171510668985329</v>
      </c>
      <c r="AX115" s="38">
        <v>9.596842981966186E-2</v>
      </c>
      <c r="AY115" s="38">
        <v>2.4118674941404059E-2</v>
      </c>
      <c r="AZ115" s="38">
        <v>0.14731061309287008</v>
      </c>
      <c r="BA115" s="38">
        <v>0.51774886956521737</v>
      </c>
      <c r="BB115" s="38">
        <v>2.2808958435014621E-3</v>
      </c>
      <c r="BC115" s="38">
        <v>0.32292512418522268</v>
      </c>
      <c r="BD115" s="38">
        <v>7.7713773860198079E-2</v>
      </c>
      <c r="BE115" s="38">
        <v>1.5522446521709064E-2</v>
      </c>
      <c r="BF115" s="38">
        <v>1.3494450377123107E-2</v>
      </c>
      <c r="BG115" s="38">
        <v>0.29304341383908727</v>
      </c>
      <c r="BH115" s="38">
        <v>8.3800804312483948E-2</v>
      </c>
      <c r="BI115" s="38">
        <v>1.2911409020633811E-2</v>
      </c>
      <c r="BJ115" s="38">
        <v>6.9096916492452998E-3</v>
      </c>
      <c r="BK115" s="38" t="s">
        <v>90</v>
      </c>
      <c r="BL115" s="38">
        <v>0.41185441667510853</v>
      </c>
      <c r="BN115" s="38">
        <f t="shared" si="1"/>
        <v>0.90864513161720439</v>
      </c>
      <c r="BO115" s="38">
        <v>2.2999999999999998</v>
      </c>
    </row>
    <row r="116" spans="2:67" s="33" customFormat="1" x14ac:dyDescent="0.25">
      <c r="J116" s="30">
        <v>2014</v>
      </c>
      <c r="K116" s="38">
        <v>5.2155614373429051</v>
      </c>
      <c r="L116" s="38">
        <v>4.1515687857161998</v>
      </c>
      <c r="M116" s="38">
        <v>5.1375057657477967</v>
      </c>
      <c r="N116" s="38">
        <v>1.8158347535034585</v>
      </c>
      <c r="O116" s="38">
        <v>3.7459997139659924</v>
      </c>
      <c r="P116" s="38">
        <v>3.7739450954493141</v>
      </c>
      <c r="Q116" s="38">
        <v>3.6075533403233373</v>
      </c>
      <c r="R116" s="38">
        <v>1.3973997747979567</v>
      </c>
      <c r="S116" s="38">
        <v>2.6977030218602041</v>
      </c>
      <c r="T116" s="38">
        <v>3.3461756964851452</v>
      </c>
      <c r="U116" s="38">
        <v>2.1938263556014239</v>
      </c>
      <c r="V116" s="38">
        <v>2.4899187930770772</v>
      </c>
      <c r="W116" s="38">
        <v>2.9856937991874393</v>
      </c>
      <c r="X116" s="38">
        <v>3.8953172492224586</v>
      </c>
      <c r="Y116" s="38">
        <v>3.3412830994795906</v>
      </c>
      <c r="Z116" s="38">
        <v>1.8142511927869363</v>
      </c>
      <c r="AA116" s="38">
        <v>2.4688098120409361</v>
      </c>
      <c r="AB116" s="38">
        <v>5.3141270974137349</v>
      </c>
      <c r="AC116" s="38">
        <v>2.0696964687406525</v>
      </c>
      <c r="AD116" s="38">
        <v>2.875765708010686</v>
      </c>
      <c r="AE116" s="38">
        <v>4.1264614447548045</v>
      </c>
      <c r="AF116" s="38">
        <v>2.5646826708971711</v>
      </c>
      <c r="AG116" s="38">
        <v>0.93687272713207381</v>
      </c>
      <c r="AH116" s="38">
        <v>0.61489175233741611</v>
      </c>
      <c r="AI116" s="38">
        <v>0.44519341280000974</v>
      </c>
      <c r="AJ116" s="25">
        <v>2.8107055136783261</v>
      </c>
      <c r="AK116" s="38">
        <v>2.5107664094650697</v>
      </c>
      <c r="AL116" s="38">
        <v>1.6792608634022614</v>
      </c>
      <c r="AM116" s="38">
        <v>1.2698271096692182</v>
      </c>
      <c r="AN116" s="38">
        <v>2.4038430963161064</v>
      </c>
      <c r="AO116" s="38">
        <v>0.20647691534504009</v>
      </c>
      <c r="AP116" s="38">
        <v>1.5254483185980106</v>
      </c>
      <c r="AQ116" s="38">
        <v>0.16545217113895971</v>
      </c>
      <c r="AR116" s="38">
        <v>2.453487464298</v>
      </c>
      <c r="AS116" s="38">
        <v>0.10850874733093914</v>
      </c>
      <c r="AT116" s="38">
        <v>0.15410562820979554</v>
      </c>
      <c r="AU116" s="38">
        <v>0.15261218035160171</v>
      </c>
      <c r="AV116" s="38">
        <v>0.95139464460123069</v>
      </c>
      <c r="AW116" s="38">
        <v>0.29146719982374225</v>
      </c>
      <c r="AX116" s="38">
        <v>9.6271570088527492E-2</v>
      </c>
      <c r="AY116" s="38">
        <v>2.5167674957410825E-2</v>
      </c>
      <c r="AZ116" s="38">
        <v>0.14652308651587523</v>
      </c>
      <c r="BA116" s="38">
        <v>0.77959785765672795</v>
      </c>
      <c r="BB116" s="38">
        <v>2.4921030461788479E-3</v>
      </c>
      <c r="BC116" s="38">
        <v>0.30663775144177313</v>
      </c>
      <c r="BD116" s="38">
        <v>8.5572194121384393E-2</v>
      </c>
      <c r="BE116" s="38">
        <v>4.3337109792839598E-2</v>
      </c>
      <c r="BF116" s="38">
        <v>1.3554549086684775E-2</v>
      </c>
      <c r="BG116" s="38" t="s">
        <v>90</v>
      </c>
      <c r="BH116" s="38">
        <v>8.7067861715749026E-2</v>
      </c>
      <c r="BI116" s="38">
        <v>1.6936691660709338E-2</v>
      </c>
      <c r="BJ116" s="38">
        <v>6.9767441860465115E-3</v>
      </c>
      <c r="BK116" s="38" t="s">
        <v>90</v>
      </c>
      <c r="BL116" s="38">
        <v>0.40591491320026168</v>
      </c>
      <c r="BM116" s="31"/>
      <c r="BN116" s="38">
        <f t="shared" si="1"/>
        <v>0.89863969300577917</v>
      </c>
      <c r="BO116" s="38">
        <v>2.25</v>
      </c>
    </row>
    <row r="117" spans="2:67" s="31" customFormat="1" x14ac:dyDescent="0.25"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</row>
    <row r="118" spans="2:67" s="31" customFormat="1" ht="15.75" x14ac:dyDescent="0.25">
      <c r="J118" s="42" t="s">
        <v>95</v>
      </c>
    </row>
    <row r="119" spans="2:67" s="31" customFormat="1" x14ac:dyDescent="0.25">
      <c r="B119" s="31" t="s">
        <v>101</v>
      </c>
      <c r="J119" s="29" t="s">
        <v>1</v>
      </c>
      <c r="K119" s="34" t="s">
        <v>35</v>
      </c>
      <c r="L119" s="34" t="s">
        <v>36</v>
      </c>
      <c r="M119" s="34" t="s">
        <v>37</v>
      </c>
      <c r="N119" s="34" t="s">
        <v>38</v>
      </c>
      <c r="O119" s="34" t="s">
        <v>39</v>
      </c>
      <c r="P119" s="34" t="s">
        <v>40</v>
      </c>
      <c r="Q119" s="34" t="s">
        <v>41</v>
      </c>
      <c r="R119" s="34" t="s">
        <v>42</v>
      </c>
      <c r="S119" s="34" t="s">
        <v>43</v>
      </c>
      <c r="T119" s="34" t="s">
        <v>44</v>
      </c>
      <c r="U119" s="34" t="s">
        <v>45</v>
      </c>
      <c r="V119" s="34" t="s">
        <v>46</v>
      </c>
      <c r="W119" s="34" t="s">
        <v>47</v>
      </c>
      <c r="X119" s="34" t="s">
        <v>48</v>
      </c>
      <c r="Y119" s="34" t="s">
        <v>49</v>
      </c>
      <c r="Z119" s="34" t="s">
        <v>50</v>
      </c>
      <c r="AA119" s="34" t="s">
        <v>51</v>
      </c>
      <c r="AB119" s="34" t="s">
        <v>52</v>
      </c>
      <c r="AC119" s="34" t="s">
        <v>53</v>
      </c>
      <c r="AD119" s="34" t="s">
        <v>54</v>
      </c>
      <c r="AE119" s="34" t="s">
        <v>55</v>
      </c>
      <c r="AF119" s="34" t="s">
        <v>56</v>
      </c>
      <c r="AG119" s="34" t="s">
        <v>57</v>
      </c>
      <c r="AH119" s="34" t="s">
        <v>58</v>
      </c>
      <c r="AI119" s="34" t="s">
        <v>59</v>
      </c>
      <c r="AJ119" s="34" t="s">
        <v>60</v>
      </c>
      <c r="AK119" s="34" t="s">
        <v>61</v>
      </c>
      <c r="AL119" s="34" t="s">
        <v>62</v>
      </c>
      <c r="AM119" s="34" t="s">
        <v>63</v>
      </c>
      <c r="AN119" s="34" t="s">
        <v>64</v>
      </c>
      <c r="AO119" s="34" t="s">
        <v>65</v>
      </c>
      <c r="AP119" s="34" t="s">
        <v>66</v>
      </c>
      <c r="AQ119" s="34" t="s">
        <v>67</v>
      </c>
      <c r="AR119" s="34" t="s">
        <v>68</v>
      </c>
      <c r="AS119" s="34" t="s">
        <v>69</v>
      </c>
      <c r="AT119" s="34" t="s">
        <v>70</v>
      </c>
      <c r="AU119" s="34" t="s">
        <v>71</v>
      </c>
      <c r="AV119" s="34" t="s">
        <v>72</v>
      </c>
      <c r="AW119" s="34" t="s">
        <v>73</v>
      </c>
      <c r="AX119" s="34" t="s">
        <v>74</v>
      </c>
      <c r="AY119" s="34" t="s">
        <v>75</v>
      </c>
      <c r="AZ119" s="34" t="s">
        <v>76</v>
      </c>
      <c r="BA119" s="34" t="s">
        <v>77</v>
      </c>
      <c r="BB119" s="34" t="s">
        <v>78</v>
      </c>
      <c r="BC119" s="34" t="s">
        <v>79</v>
      </c>
      <c r="BD119" s="34" t="s">
        <v>80</v>
      </c>
      <c r="BE119" s="34" t="s">
        <v>81</v>
      </c>
      <c r="BF119" s="34" t="s">
        <v>82</v>
      </c>
      <c r="BG119" s="34" t="s">
        <v>83</v>
      </c>
      <c r="BH119" s="34" t="s">
        <v>84</v>
      </c>
      <c r="BI119" s="34" t="s">
        <v>85</v>
      </c>
      <c r="BJ119" s="34" t="s">
        <v>86</v>
      </c>
      <c r="BK119" s="34" t="s">
        <v>87</v>
      </c>
      <c r="BL119" s="34" t="s">
        <v>2</v>
      </c>
      <c r="BM119" s="33"/>
      <c r="BN119" s="35" t="s">
        <v>88</v>
      </c>
      <c r="BO119" s="35" t="s">
        <v>89</v>
      </c>
    </row>
    <row r="120" spans="2:67" s="31" customFormat="1" x14ac:dyDescent="0.25">
      <c r="J120" s="30">
        <v>1961</v>
      </c>
      <c r="K120" s="43">
        <v>1.8624002257471226</v>
      </c>
      <c r="L120" s="43">
        <v>0.3008815306620557</v>
      </c>
      <c r="M120" s="43">
        <v>0.21262355563559865</v>
      </c>
      <c r="N120" s="43">
        <v>0.72806358965637141</v>
      </c>
      <c r="O120" s="43">
        <v>3.7999660833433486</v>
      </c>
      <c r="P120" s="43">
        <v>6.358985283114575</v>
      </c>
      <c r="Q120" s="43">
        <v>3.7745891244192298</v>
      </c>
      <c r="R120" s="43">
        <v>0.39872257491504742</v>
      </c>
      <c r="S120" s="43">
        <v>5.0701732758559448</v>
      </c>
      <c r="T120" s="43">
        <v>1.6075160305070821</v>
      </c>
      <c r="U120" s="43">
        <v>3.7522620019160486</v>
      </c>
      <c r="V120" s="43">
        <v>1.3168023113967935</v>
      </c>
      <c r="W120" s="43">
        <v>1.8287327119219567</v>
      </c>
      <c r="X120" s="43">
        <v>4.1636429608127719</v>
      </c>
      <c r="Y120" s="43">
        <v>4.4570066640008923</v>
      </c>
      <c r="Z120" s="43">
        <v>1.059539885359446</v>
      </c>
      <c r="AA120" s="43">
        <v>0.9064450509233275</v>
      </c>
      <c r="AB120" s="43">
        <v>0.88769586947714463</v>
      </c>
      <c r="AC120" s="43" t="s">
        <v>90</v>
      </c>
      <c r="AD120" s="43">
        <v>1.9445771129231861</v>
      </c>
      <c r="AE120" s="43" t="s">
        <v>90</v>
      </c>
      <c r="AF120" s="43">
        <v>0.54881250450887753</v>
      </c>
      <c r="AG120" s="43">
        <v>0.62035232611673641</v>
      </c>
      <c r="AH120" s="43">
        <v>0.78132659532711135</v>
      </c>
      <c r="AI120" s="43">
        <v>2.0760508666984552</v>
      </c>
      <c r="AJ120" s="43">
        <v>4.4358688549101037</v>
      </c>
      <c r="AK120" s="43">
        <v>4.4880668413487914</v>
      </c>
      <c r="AL120" s="43">
        <v>2.7135000000000002</v>
      </c>
      <c r="AM120" s="43">
        <v>2.5355603986044328</v>
      </c>
      <c r="AN120" s="43">
        <v>0.52004792469827954</v>
      </c>
      <c r="AO120" s="43">
        <v>0.42020169681447095</v>
      </c>
      <c r="AP120" s="43">
        <v>0.66032920760495084</v>
      </c>
      <c r="AQ120" s="43">
        <v>0.99104596535551837</v>
      </c>
      <c r="AR120" s="43">
        <v>1.8224553844125571</v>
      </c>
      <c r="AS120" s="43">
        <v>1.4574749129297242</v>
      </c>
      <c r="AT120" s="43">
        <v>0.36824095852441496</v>
      </c>
      <c r="AU120" s="43">
        <v>0.18014616484799978</v>
      </c>
      <c r="AV120" s="43">
        <v>0.21757928845535776</v>
      </c>
      <c r="AW120" s="43">
        <v>0.24257107047863155</v>
      </c>
      <c r="AX120" s="43">
        <v>0.1199686782780557</v>
      </c>
      <c r="AY120" s="43">
        <v>0.1884882549146765</v>
      </c>
      <c r="AZ120" s="43">
        <v>5.9985780196206836E-3</v>
      </c>
      <c r="BA120" s="43">
        <v>0.29236293046305356</v>
      </c>
      <c r="BB120" s="43">
        <v>5.2702702702702702E-3</v>
      </c>
      <c r="BC120" s="43">
        <v>0.69996108036906535</v>
      </c>
      <c r="BD120" s="43">
        <v>0.58477735859642521</v>
      </c>
      <c r="BE120" s="43">
        <v>0.21671743163671847</v>
      </c>
      <c r="BF120" s="43">
        <v>0.18514890583018578</v>
      </c>
      <c r="BG120" s="43">
        <v>0.8462407852079239</v>
      </c>
      <c r="BH120" s="43">
        <v>4.0053404539385849E-2</v>
      </c>
      <c r="BI120" s="43">
        <v>1.1394345591546038E-2</v>
      </c>
      <c r="BJ120" s="43">
        <v>1.0800000000000001E-2</v>
      </c>
      <c r="BK120" s="43" t="s">
        <v>90</v>
      </c>
      <c r="BL120" s="43">
        <v>0.70583101737871912</v>
      </c>
      <c r="BN120" s="38">
        <f t="shared" ref="BN120:BN151" si="2">IFERROR((STDEVA(K120:BK120))/(AVERAGE(K120:BK120)),"")</f>
        <v>1.1012221137637321</v>
      </c>
      <c r="BO120" s="43">
        <v>1.7499999999999996</v>
      </c>
    </row>
    <row r="121" spans="2:67" s="31" customFormat="1" x14ac:dyDescent="0.25">
      <c r="J121" s="30">
        <v>1962</v>
      </c>
      <c r="K121" s="43">
        <v>1.3418543577954847</v>
      </c>
      <c r="L121" s="43">
        <v>0.36914090772991448</v>
      </c>
      <c r="M121" s="43">
        <v>0.19144785926220786</v>
      </c>
      <c r="N121" s="43">
        <v>0.76067062972915389</v>
      </c>
      <c r="O121" s="43">
        <v>4.0224341032786013</v>
      </c>
      <c r="P121" s="43">
        <v>6.4156659660451929</v>
      </c>
      <c r="Q121" s="43">
        <v>3.8055873520856704</v>
      </c>
      <c r="R121" s="43">
        <v>0.43047707449502765</v>
      </c>
      <c r="S121" s="43">
        <v>5.3544355484851627</v>
      </c>
      <c r="T121" s="43">
        <v>1.6512328672753225</v>
      </c>
      <c r="U121" s="43">
        <v>3.8162544169611308</v>
      </c>
      <c r="V121" s="43">
        <v>1.379371742897501</v>
      </c>
      <c r="W121" s="43">
        <v>1.7977201739325479</v>
      </c>
      <c r="X121" s="43">
        <v>4.0504765266501943</v>
      </c>
      <c r="Y121" s="43">
        <v>4.4262570088590127</v>
      </c>
      <c r="Z121" s="43">
        <v>1.0224072580645158</v>
      </c>
      <c r="AA121" s="43">
        <v>0.89854592805193001</v>
      </c>
      <c r="AB121" s="43">
        <v>0.93829179869188639</v>
      </c>
      <c r="AC121" s="43" t="s">
        <v>90</v>
      </c>
      <c r="AD121" s="43">
        <v>1.9683116311727142</v>
      </c>
      <c r="AE121" s="43" t="s">
        <v>90</v>
      </c>
      <c r="AF121" s="43">
        <v>0.60176555484733052</v>
      </c>
      <c r="AG121" s="43">
        <v>0.61023243165690588</v>
      </c>
      <c r="AH121" s="43">
        <v>0.82385056540749879</v>
      </c>
      <c r="AI121" s="43">
        <v>2.073137072748275</v>
      </c>
      <c r="AJ121" s="43">
        <v>4.4977248845269209</v>
      </c>
      <c r="AK121" s="43">
        <v>4.6353687440615516</v>
      </c>
      <c r="AL121" s="43">
        <v>2.7719999999999998</v>
      </c>
      <c r="AM121" s="43">
        <v>2.5929122291348889</v>
      </c>
      <c r="AN121" s="43">
        <v>0.41658567616667375</v>
      </c>
      <c r="AO121" s="43">
        <v>0.40768255118680918</v>
      </c>
      <c r="AP121" s="43">
        <v>0.64365671641791045</v>
      </c>
      <c r="AQ121" s="43">
        <v>0.95393767563119869</v>
      </c>
      <c r="AR121" s="43">
        <v>1.1011877281914046</v>
      </c>
      <c r="AS121" s="43">
        <v>1.4311839124038428</v>
      </c>
      <c r="AT121" s="43">
        <v>0.27706395348809498</v>
      </c>
      <c r="AU121" s="43">
        <v>0.13447541123866902</v>
      </c>
      <c r="AV121" s="43">
        <v>0.24021170336617023</v>
      </c>
      <c r="AW121" s="43">
        <v>0.21864481435584304</v>
      </c>
      <c r="AX121" s="43">
        <v>0.12502788361863162</v>
      </c>
      <c r="AY121" s="43">
        <v>0.17921927560026557</v>
      </c>
      <c r="AZ121" s="43">
        <v>5.9590202984863925E-3</v>
      </c>
      <c r="BA121" s="43">
        <v>0.28803703255476221</v>
      </c>
      <c r="BB121" s="43">
        <v>5.3524229074889866E-3</v>
      </c>
      <c r="BC121" s="43">
        <v>0.70926072284465991</v>
      </c>
      <c r="BD121" s="43">
        <v>0.55801121693847899</v>
      </c>
      <c r="BE121" s="43">
        <v>0.18316907593167894</v>
      </c>
      <c r="BF121" s="43">
        <v>0.22656189788503017</v>
      </c>
      <c r="BG121" s="43">
        <v>0.55675959211914428</v>
      </c>
      <c r="BH121" s="43">
        <v>4.6491605682307362E-2</v>
      </c>
      <c r="BI121" s="43">
        <v>1.7026063066441017E-2</v>
      </c>
      <c r="BJ121" s="43">
        <v>1.0800000000000001E-2</v>
      </c>
      <c r="BK121" s="43" t="s">
        <v>90</v>
      </c>
      <c r="BL121" s="43">
        <v>0.70460375594266478</v>
      </c>
      <c r="BN121" s="38">
        <f t="shared" si="2"/>
        <v>1.1348050679087862</v>
      </c>
      <c r="BO121" s="43">
        <v>1.67</v>
      </c>
    </row>
    <row r="122" spans="2:67" s="31" customFormat="1" x14ac:dyDescent="0.25">
      <c r="J122" s="30">
        <v>1963</v>
      </c>
      <c r="K122" s="43">
        <v>1.8278996187525716</v>
      </c>
      <c r="L122" s="43">
        <v>0.40757897511136504</v>
      </c>
      <c r="M122" s="43">
        <v>0.27653772021082085</v>
      </c>
      <c r="N122" s="43">
        <v>0.91988012876466618</v>
      </c>
      <c r="O122" s="43">
        <v>4.2432418393276858</v>
      </c>
      <c r="P122" s="43">
        <v>6.4737312140894314</v>
      </c>
      <c r="Q122" s="43">
        <v>3.9212297843288626</v>
      </c>
      <c r="R122" s="43">
        <v>0.45673414291818498</v>
      </c>
      <c r="S122" s="43">
        <v>5.6401920952265803</v>
      </c>
      <c r="T122" s="43">
        <v>1.7266867929761165</v>
      </c>
      <c r="U122" s="43">
        <v>3.8685331565819125</v>
      </c>
      <c r="V122" s="43">
        <v>1.5586281752051458</v>
      </c>
      <c r="W122" s="43">
        <v>1.9476233035216997</v>
      </c>
      <c r="X122" s="43">
        <v>3.9644152703403006</v>
      </c>
      <c r="Y122" s="43">
        <v>4.4455064159178601</v>
      </c>
      <c r="Z122" s="43">
        <v>1.088497289653547</v>
      </c>
      <c r="AA122" s="43">
        <v>0.91479089843444206</v>
      </c>
      <c r="AB122" s="43">
        <v>0.98816495571801033</v>
      </c>
      <c r="AC122" s="43" t="s">
        <v>90</v>
      </c>
      <c r="AD122" s="43">
        <v>2.0523615517169134</v>
      </c>
      <c r="AE122" s="43" t="s">
        <v>90</v>
      </c>
      <c r="AF122" s="43">
        <v>0.62772462346750224</v>
      </c>
      <c r="AG122" s="43">
        <v>0.63434093954614279</v>
      </c>
      <c r="AH122" s="43">
        <v>0.86429079867203351</v>
      </c>
      <c r="AI122" s="43">
        <v>2.206081050090817</v>
      </c>
      <c r="AJ122" s="43">
        <v>5.2667621728260787</v>
      </c>
      <c r="AK122" s="43">
        <v>5.0548419604729133</v>
      </c>
      <c r="AL122" s="43">
        <v>2.8529999999999998</v>
      </c>
      <c r="AM122" s="43">
        <v>2.6481341121123458</v>
      </c>
      <c r="AN122" s="43">
        <v>0.25733687897561169</v>
      </c>
      <c r="AO122" s="43">
        <v>0.37604947660968202</v>
      </c>
      <c r="AP122" s="43">
        <v>0.62656516648384608</v>
      </c>
      <c r="AQ122" s="43">
        <v>0.92782940151381177</v>
      </c>
      <c r="AR122" s="43">
        <v>1.2950278696126287</v>
      </c>
      <c r="AS122" s="43">
        <v>1.4486826066269853</v>
      </c>
      <c r="AT122" s="43">
        <v>0.17713582831374186</v>
      </c>
      <c r="AU122" s="43">
        <v>0.11664747874050398</v>
      </c>
      <c r="AV122" s="43">
        <v>0.47304248142384198</v>
      </c>
      <c r="AW122" s="43">
        <v>0.17742843854519269</v>
      </c>
      <c r="AX122" s="43">
        <v>4.5251384707354771E-2</v>
      </c>
      <c r="AY122" s="43">
        <v>0.18168988216907886</v>
      </c>
      <c r="AZ122" s="43">
        <v>5.9083714634652279E-3</v>
      </c>
      <c r="BA122" s="43">
        <v>0.30055248618784525</v>
      </c>
      <c r="BB122" s="43">
        <v>5.4310344827586208E-3</v>
      </c>
      <c r="BC122" s="43">
        <v>0.82044355498210009</v>
      </c>
      <c r="BD122" s="43">
        <v>0.58193962916818398</v>
      </c>
      <c r="BE122" s="43">
        <v>0.16627121691387106</v>
      </c>
      <c r="BF122" s="43">
        <v>0.33583404355447743</v>
      </c>
      <c r="BG122" s="43">
        <v>0.64551309501008225</v>
      </c>
      <c r="BH122" s="43">
        <v>5.6254687890657552E-2</v>
      </c>
      <c r="BI122" s="43">
        <v>1.6977767209113395E-2</v>
      </c>
      <c r="BJ122" s="43">
        <v>1.0800000000000002E-2</v>
      </c>
      <c r="BK122" s="43" t="s">
        <v>90</v>
      </c>
      <c r="BL122" s="43">
        <v>0.73337025029084724</v>
      </c>
      <c r="BN122" s="38">
        <f t="shared" si="2"/>
        <v>1.1255965154157379</v>
      </c>
      <c r="BO122" s="43">
        <v>1.78</v>
      </c>
    </row>
    <row r="123" spans="2:67" s="31" customFormat="1" x14ac:dyDescent="0.25">
      <c r="J123" s="30">
        <v>1964</v>
      </c>
      <c r="K123" s="43">
        <v>2.0505781199039883</v>
      </c>
      <c r="L123" s="43">
        <v>0.41589028328206123</v>
      </c>
      <c r="M123" s="43">
        <v>0.27650736876340676</v>
      </c>
      <c r="N123" s="43">
        <v>1.0785689143175516</v>
      </c>
      <c r="O123" s="43">
        <v>4.6140161423871993</v>
      </c>
      <c r="P123" s="43">
        <v>6.7172206627298277</v>
      </c>
      <c r="Q123" s="43">
        <v>4.1873819094967413</v>
      </c>
      <c r="R123" s="43">
        <v>0.49788425334334346</v>
      </c>
      <c r="S123" s="43">
        <v>6.0730824309561049</v>
      </c>
      <c r="T123" s="43">
        <v>1.6821086117272486</v>
      </c>
      <c r="U123" s="43">
        <v>4.0214711572598114</v>
      </c>
      <c r="V123" s="43">
        <v>1.7465926199290438</v>
      </c>
      <c r="W123" s="43">
        <v>1.9632993791277409</v>
      </c>
      <c r="X123" s="43">
        <v>3.8984202480040766</v>
      </c>
      <c r="Y123" s="43">
        <v>4.623252345713496</v>
      </c>
      <c r="Z123" s="43">
        <v>1.0917214837350808</v>
      </c>
      <c r="AA123" s="43">
        <v>0.86721880672853313</v>
      </c>
      <c r="AB123" s="43">
        <v>1.0392475798901826</v>
      </c>
      <c r="AC123" s="43" t="s">
        <v>90</v>
      </c>
      <c r="AD123" s="43">
        <v>2.1161188012080236</v>
      </c>
      <c r="AE123" s="43" t="s">
        <v>90</v>
      </c>
      <c r="AF123" s="43">
        <v>0.66114922150068167</v>
      </c>
      <c r="AG123" s="43">
        <v>0.63110198268454143</v>
      </c>
      <c r="AH123" s="43">
        <v>0.90430800275070411</v>
      </c>
      <c r="AI123" s="43">
        <v>2.3214068391105136</v>
      </c>
      <c r="AJ123" s="43">
        <v>5.422496405975866</v>
      </c>
      <c r="AK123" s="43">
        <v>5.1090240155388722</v>
      </c>
      <c r="AL123" s="43">
        <v>2.9069999999999996</v>
      </c>
      <c r="AM123" s="43">
        <v>2.7409037367220241</v>
      </c>
      <c r="AN123" s="43">
        <v>0.34850586633080333</v>
      </c>
      <c r="AO123" s="43">
        <v>0.4263449126169126</v>
      </c>
      <c r="AP123" s="43">
        <v>0.59593175565677381</v>
      </c>
      <c r="AQ123" s="43">
        <v>1.0842222354062556</v>
      </c>
      <c r="AR123" s="43">
        <v>1.2372819106556392</v>
      </c>
      <c r="AS123" s="43">
        <v>1.4395543213437041</v>
      </c>
      <c r="AT123" s="43">
        <v>0.13827957819997649</v>
      </c>
      <c r="AU123" s="43">
        <v>0.15213228774404144</v>
      </c>
      <c r="AV123" s="43">
        <v>0.39029007053246095</v>
      </c>
      <c r="AW123" s="43">
        <v>0.22420405556957337</v>
      </c>
      <c r="AX123" s="43">
        <v>4.5162622389328416E-2</v>
      </c>
      <c r="AY123" s="43">
        <v>0.19046106791775641</v>
      </c>
      <c r="AZ123" s="43">
        <v>5.875758146009072E-3</v>
      </c>
      <c r="BA123" s="43">
        <v>0.32266307139188499</v>
      </c>
      <c r="BB123" s="43">
        <v>5.5063291139240507E-3</v>
      </c>
      <c r="BC123" s="43">
        <v>0.93330112722344272</v>
      </c>
      <c r="BD123" s="43">
        <v>0.51241090755680818</v>
      </c>
      <c r="BE123" s="43">
        <v>0.15522558095098288</v>
      </c>
      <c r="BF123" s="43">
        <v>0.32490188108405832</v>
      </c>
      <c r="BG123" s="43">
        <v>0.60917545846078203</v>
      </c>
      <c r="BH123" s="43">
        <v>9.083568833266048E-2</v>
      </c>
      <c r="BI123" s="43">
        <v>2.2583341936134829E-2</v>
      </c>
      <c r="BJ123" s="43">
        <v>1.0800000000000001E-2</v>
      </c>
      <c r="BK123" s="43" t="s">
        <v>90</v>
      </c>
      <c r="BL123" s="43">
        <v>0.76429394088605818</v>
      </c>
      <c r="BN123" s="38">
        <f t="shared" si="2"/>
        <v>1.1289303629752288</v>
      </c>
      <c r="BO123" s="43">
        <v>1.7700000000000002</v>
      </c>
    </row>
    <row r="124" spans="2:67" s="31" customFormat="1" x14ac:dyDescent="0.25">
      <c r="J124" s="30">
        <v>1965</v>
      </c>
      <c r="K124" s="43">
        <v>1.96034022886949</v>
      </c>
      <c r="L124" s="43">
        <v>0.43065468377917149</v>
      </c>
      <c r="M124" s="43">
        <v>0.35462132262117274</v>
      </c>
      <c r="N124" s="43">
        <v>1.1638779018138177</v>
      </c>
      <c r="O124" s="43">
        <v>4.5963450948151765</v>
      </c>
      <c r="P124" s="43">
        <v>6.4874438669526349</v>
      </c>
      <c r="Q124" s="43">
        <v>3.9253195097205396</v>
      </c>
      <c r="R124" s="43">
        <v>0.56826508700424461</v>
      </c>
      <c r="S124" s="43">
        <v>6.0775662533650419</v>
      </c>
      <c r="T124" s="43">
        <v>1.8279511959553576</v>
      </c>
      <c r="U124" s="43">
        <v>3.9679374499453512</v>
      </c>
      <c r="V124" s="43">
        <v>1.8550802103955197</v>
      </c>
      <c r="W124" s="43">
        <v>2.0240184664643364</v>
      </c>
      <c r="X124" s="43">
        <v>3.8616860171630489</v>
      </c>
      <c r="Y124" s="43">
        <v>4.5957782509145693</v>
      </c>
      <c r="Z124" s="43">
        <v>1.1586496515679443</v>
      </c>
      <c r="AA124" s="43">
        <v>1.0460345328436378</v>
      </c>
      <c r="AB124" s="43">
        <v>1.0887150331949214</v>
      </c>
      <c r="AC124" s="43" t="s">
        <v>90</v>
      </c>
      <c r="AD124" s="43">
        <v>2.2058714285804601</v>
      </c>
      <c r="AE124" s="43" t="s">
        <v>90</v>
      </c>
      <c r="AF124" s="43">
        <v>0.71569105253847076</v>
      </c>
      <c r="AG124" s="43">
        <v>0.69157385976264862</v>
      </c>
      <c r="AH124" s="43">
        <v>0.94506739922248917</v>
      </c>
      <c r="AI124" s="43">
        <v>2.395941938802002</v>
      </c>
      <c r="AJ124" s="43">
        <v>5.4136431456600862</v>
      </c>
      <c r="AK124" s="43">
        <v>5.1755308955075003</v>
      </c>
      <c r="AL124" s="43">
        <v>2.9159999999999999</v>
      </c>
      <c r="AM124" s="43">
        <v>2.7518810670788483</v>
      </c>
      <c r="AN124" s="43">
        <v>0.50314526573982021</v>
      </c>
      <c r="AO124" s="43">
        <v>0.40463800353081841</v>
      </c>
      <c r="AP124" s="43">
        <v>1.0225794344069958</v>
      </c>
      <c r="AQ124" s="43">
        <v>1.1363933874419112</v>
      </c>
      <c r="AR124" s="43">
        <v>1.3092657991068855</v>
      </c>
      <c r="AS124" s="43">
        <v>1.3459262178720859</v>
      </c>
      <c r="AT124" s="43">
        <v>0.14287207848149874</v>
      </c>
      <c r="AU124" s="43">
        <v>0.13044909311373348</v>
      </c>
      <c r="AV124" s="43">
        <v>0.46523088004579716</v>
      </c>
      <c r="AW124" s="43">
        <v>0.21583459103147815</v>
      </c>
      <c r="AX124" s="43">
        <v>5.0888849727758638E-2</v>
      </c>
      <c r="AY124" s="43">
        <v>0.19643088851167217</v>
      </c>
      <c r="AZ124" s="43">
        <v>5.8703547188184548E-3</v>
      </c>
      <c r="BA124" s="43">
        <v>0.32986742266322017</v>
      </c>
      <c r="BB124" s="43">
        <v>5.5670103092783502E-3</v>
      </c>
      <c r="BC124" s="43">
        <v>0.91302607176521688</v>
      </c>
      <c r="BD124" s="43">
        <v>0.45018693593334308</v>
      </c>
      <c r="BE124" s="43">
        <v>0.18211923069509792</v>
      </c>
      <c r="BF124" s="43">
        <v>0.33620427761159227</v>
      </c>
      <c r="BG124" s="43">
        <v>0.66459521880192374</v>
      </c>
      <c r="BH124" s="43">
        <v>8.8124706250979165E-2</v>
      </c>
      <c r="BI124" s="43">
        <v>2.2534880810897988E-2</v>
      </c>
      <c r="BJ124" s="43">
        <v>1.0800000000000001E-2</v>
      </c>
      <c r="BK124" s="43" t="s">
        <v>90</v>
      </c>
      <c r="BL124" s="43">
        <v>0.76584720879373169</v>
      </c>
      <c r="BN124" s="38">
        <f t="shared" si="2"/>
        <v>1.092887696644969</v>
      </c>
      <c r="BO124" s="43">
        <v>1.8500000000000003</v>
      </c>
    </row>
    <row r="125" spans="2:67" s="31" customFormat="1" x14ac:dyDescent="0.25">
      <c r="J125" s="30">
        <v>1966</v>
      </c>
      <c r="K125" s="43">
        <v>2.0238887029196655</v>
      </c>
      <c r="L125" s="43">
        <v>0.49030638651455066</v>
      </c>
      <c r="M125" s="43">
        <v>0.43196526720886191</v>
      </c>
      <c r="N125" s="43">
        <v>1.3144293818675004</v>
      </c>
      <c r="O125" s="43">
        <v>4.9609662034305755</v>
      </c>
      <c r="P125" s="43">
        <v>6.4755176333954667</v>
      </c>
      <c r="Q125" s="43">
        <v>4.4360163209792178</v>
      </c>
      <c r="R125" s="43">
        <v>0.64608934215616154</v>
      </c>
      <c r="S125" s="43">
        <v>6.2560842715610727</v>
      </c>
      <c r="T125" s="43">
        <v>1.8363073503000076</v>
      </c>
      <c r="U125" s="43">
        <v>4.113511431834401</v>
      </c>
      <c r="V125" s="43">
        <v>1.9469407732000283</v>
      </c>
      <c r="W125" s="43">
        <v>2.169097852436261</v>
      </c>
      <c r="X125" s="43">
        <v>3.8650068794303527</v>
      </c>
      <c r="Y125" s="43">
        <v>4.6822675607271611</v>
      </c>
      <c r="Z125" s="43">
        <v>1.1914967519004835</v>
      </c>
      <c r="AA125" s="43">
        <v>1.1646899125142935</v>
      </c>
      <c r="AB125" s="43">
        <v>1.1369569977597735</v>
      </c>
      <c r="AC125" s="43" t="s">
        <v>90</v>
      </c>
      <c r="AD125" s="43">
        <v>2.3145189290074675</v>
      </c>
      <c r="AE125" s="43" t="s">
        <v>90</v>
      </c>
      <c r="AF125" s="43">
        <v>0.79452891998232089</v>
      </c>
      <c r="AG125" s="43">
        <v>0.75416926095845527</v>
      </c>
      <c r="AH125" s="43">
        <v>0.98525101130542692</v>
      </c>
      <c r="AI125" s="43">
        <v>2.473038270547808</v>
      </c>
      <c r="AJ125" s="43">
        <v>5.5302922731240249</v>
      </c>
      <c r="AK125" s="43">
        <v>5.4027182894283436</v>
      </c>
      <c r="AL125" s="43">
        <v>3.0105</v>
      </c>
      <c r="AM125" s="43">
        <v>2.8135367825243796</v>
      </c>
      <c r="AN125" s="43">
        <v>0.49717256688257677</v>
      </c>
      <c r="AO125" s="43">
        <v>0.35976066913529775</v>
      </c>
      <c r="AP125" s="43">
        <v>0.88904713273656655</v>
      </c>
      <c r="AQ125" s="43">
        <v>1.1567708332257705</v>
      </c>
      <c r="AR125" s="43">
        <v>1.0212874778624419</v>
      </c>
      <c r="AS125" s="43">
        <v>1.3146836434344733</v>
      </c>
      <c r="AT125" s="43">
        <v>0.15268628177104943</v>
      </c>
      <c r="AU125" s="43">
        <v>0.15562506785711841</v>
      </c>
      <c r="AV125" s="43">
        <v>0.46431092784635464</v>
      </c>
      <c r="AW125" s="43">
        <v>0.22526675996270054</v>
      </c>
      <c r="AX125" s="43">
        <v>5.6577333073573613E-2</v>
      </c>
      <c r="AY125" s="43">
        <v>0.20666460862357555</v>
      </c>
      <c r="AZ125" s="43">
        <v>5.8499498639697101E-3</v>
      </c>
      <c r="BA125" s="43">
        <v>0.24861015454971208</v>
      </c>
      <c r="BB125" s="43">
        <v>5.6363636363636364E-3</v>
      </c>
      <c r="BC125" s="43">
        <v>0.97900746263937</v>
      </c>
      <c r="BD125" s="43">
        <v>0.38395943747261535</v>
      </c>
      <c r="BE125" s="43">
        <v>0.18257422200207749</v>
      </c>
      <c r="BF125" s="43">
        <v>0.2894119899022965</v>
      </c>
      <c r="BG125" s="43">
        <v>0.73124610444261062</v>
      </c>
      <c r="BH125" s="43">
        <v>8.3280821917808209E-2</v>
      </c>
      <c r="BI125" s="43">
        <v>5.0546654578451568E-2</v>
      </c>
      <c r="BJ125" s="43">
        <v>1.0800000000000001E-2</v>
      </c>
      <c r="BK125" s="43" t="s">
        <v>90</v>
      </c>
      <c r="BL125" s="43">
        <v>0.78233915366734941</v>
      </c>
      <c r="BN125" s="38">
        <f t="shared" si="2"/>
        <v>1.0952012303820946</v>
      </c>
      <c r="BO125" s="43">
        <v>1.9099999999999997</v>
      </c>
    </row>
    <row r="126" spans="2:67" s="31" customFormat="1" x14ac:dyDescent="0.25">
      <c r="J126" s="30">
        <v>1967</v>
      </c>
      <c r="K126" s="43">
        <v>2.0430224849784571</v>
      </c>
      <c r="L126" s="43">
        <v>0.51970947835977577</v>
      </c>
      <c r="M126" s="43">
        <v>0.46053751764606327</v>
      </c>
      <c r="N126" s="43">
        <v>1.5144044152618483</v>
      </c>
      <c r="O126" s="43">
        <v>4.9410067417067394</v>
      </c>
      <c r="P126" s="43">
        <v>6.7217655948352473</v>
      </c>
      <c r="Q126" s="43">
        <v>4.5726141849193045</v>
      </c>
      <c r="R126" s="43">
        <v>0.74679602658061928</v>
      </c>
      <c r="S126" s="43">
        <v>6.2958192427548827</v>
      </c>
      <c r="T126" s="43">
        <v>1.8010764399324239</v>
      </c>
      <c r="U126" s="43">
        <v>4.1546069785999507</v>
      </c>
      <c r="V126" s="43">
        <v>2.218084881796178</v>
      </c>
      <c r="W126" s="43">
        <v>2.2732443973416792</v>
      </c>
      <c r="X126" s="43">
        <v>3.9131038935444917</v>
      </c>
      <c r="Y126" s="43">
        <v>4.7384966068418901</v>
      </c>
      <c r="Z126" s="43">
        <v>1.2399097602739728</v>
      </c>
      <c r="AA126" s="43">
        <v>1.3297520806610623</v>
      </c>
      <c r="AB126" s="43">
        <v>1.1858088150392179</v>
      </c>
      <c r="AC126" s="43" t="s">
        <v>90</v>
      </c>
      <c r="AD126" s="43">
        <v>2.4852287494859864</v>
      </c>
      <c r="AE126" s="43" t="s">
        <v>90</v>
      </c>
      <c r="AF126" s="43">
        <v>0.85537156302368944</v>
      </c>
      <c r="AG126" s="43">
        <v>0.78229772713978318</v>
      </c>
      <c r="AH126" s="43">
        <v>1.0246954420809389</v>
      </c>
      <c r="AI126" s="43">
        <v>2.4898402901296195</v>
      </c>
      <c r="AJ126" s="43">
        <v>5.7228433268882322</v>
      </c>
      <c r="AK126" s="43">
        <v>5.5414627182425198</v>
      </c>
      <c r="AL126" s="43">
        <v>3.0644999999999998</v>
      </c>
      <c r="AM126" s="43">
        <v>2.8557854561319642</v>
      </c>
      <c r="AN126" s="43">
        <v>0.46329783608600739</v>
      </c>
      <c r="AO126" s="43">
        <v>0.40625264734354893</v>
      </c>
      <c r="AP126" s="43">
        <v>0.91494128672198038</v>
      </c>
      <c r="AQ126" s="43">
        <v>1.1848041479527291</v>
      </c>
      <c r="AR126" s="43">
        <v>0.93526258930058992</v>
      </c>
      <c r="AS126" s="43">
        <v>1.2616570822381963</v>
      </c>
      <c r="AT126" s="43">
        <v>0.17372227248090472</v>
      </c>
      <c r="AU126" s="43">
        <v>0.13986735812784079</v>
      </c>
      <c r="AV126" s="43">
        <v>0.41150415339591256</v>
      </c>
      <c r="AW126" s="43">
        <v>0.23081706624360873</v>
      </c>
      <c r="AX126" s="43">
        <v>5.1119776800065159E-2</v>
      </c>
      <c r="AY126" s="43">
        <v>0.20581021274964956</v>
      </c>
      <c r="AZ126" s="43">
        <v>5.8622942607978352E-3</v>
      </c>
      <c r="BA126" s="43">
        <v>0.31210379284409578</v>
      </c>
      <c r="BB126" s="43">
        <v>5.6916996047430826E-3</v>
      </c>
      <c r="BC126" s="43">
        <v>1.1202869989906266</v>
      </c>
      <c r="BD126" s="43">
        <v>0.29853740950519975</v>
      </c>
      <c r="BE126" s="43">
        <v>0.17288067152412712</v>
      </c>
      <c r="BF126" s="43">
        <v>0.37016637299187555</v>
      </c>
      <c r="BG126" s="43">
        <v>0.78309484546836405</v>
      </c>
      <c r="BH126" s="43">
        <v>9.6873699851411574E-2</v>
      </c>
      <c r="BI126" s="43">
        <v>4.4816502804993885E-2</v>
      </c>
      <c r="BJ126" s="43">
        <v>1.0800000000000001E-2</v>
      </c>
      <c r="BK126" s="43" t="s">
        <v>90</v>
      </c>
      <c r="BL126" s="43">
        <v>0.79265086948919361</v>
      </c>
      <c r="BN126" s="38">
        <f t="shared" si="2"/>
        <v>1.0856697163043729</v>
      </c>
      <c r="BO126" s="43">
        <v>1.99</v>
      </c>
    </row>
    <row r="127" spans="2:67" s="31" customFormat="1" x14ac:dyDescent="0.25">
      <c r="J127" s="30">
        <v>1968</v>
      </c>
      <c r="K127" s="43">
        <v>2.0020429212681066</v>
      </c>
      <c r="L127" s="43">
        <v>0.53425259159746985</v>
      </c>
      <c r="M127" s="43">
        <v>0.51834722476513373</v>
      </c>
      <c r="N127" s="43">
        <v>1.6415583998715568</v>
      </c>
      <c r="O127" s="43">
        <v>5.1491237841195376</v>
      </c>
      <c r="P127" s="43">
        <v>6.7780006128303514</v>
      </c>
      <c r="Q127" s="43">
        <v>4.7158154317130485</v>
      </c>
      <c r="R127" s="43">
        <v>0.95261198293473193</v>
      </c>
      <c r="S127" s="43">
        <v>6.3885427307920812</v>
      </c>
      <c r="T127" s="43">
        <v>1.799889085339256</v>
      </c>
      <c r="U127" s="43">
        <v>4.5506964698642101</v>
      </c>
      <c r="V127" s="43">
        <v>2.2658054199777014</v>
      </c>
      <c r="W127" s="43">
        <v>2.5817446135824156</v>
      </c>
      <c r="X127" s="43">
        <v>3.7568184014183519</v>
      </c>
      <c r="Y127" s="43">
        <v>4.8328717412863114</v>
      </c>
      <c r="Z127" s="43">
        <v>1.33867221719457</v>
      </c>
      <c r="AA127" s="43">
        <v>1.4265241230147951</v>
      </c>
      <c r="AB127" s="43">
        <v>1.23511212550744</v>
      </c>
      <c r="AC127" s="43" t="s">
        <v>90</v>
      </c>
      <c r="AD127" s="43">
        <v>2.5556730573972399</v>
      </c>
      <c r="AE127" s="43" t="s">
        <v>90</v>
      </c>
      <c r="AF127" s="43">
        <v>0.8920643874689218</v>
      </c>
      <c r="AG127" s="43">
        <v>0.81119422599151259</v>
      </c>
      <c r="AH127" s="43">
        <v>1.0642803623223165</v>
      </c>
      <c r="AI127" s="43">
        <v>2.5736634386587722</v>
      </c>
      <c r="AJ127" s="43">
        <v>5.8917843806749897</v>
      </c>
      <c r="AK127" s="43">
        <v>5.5600136289728903</v>
      </c>
      <c r="AL127" s="43">
        <v>3.0555000000000003</v>
      </c>
      <c r="AM127" s="43">
        <v>2.9281612014026335</v>
      </c>
      <c r="AN127" s="43">
        <v>0.52083277557457353</v>
      </c>
      <c r="AO127" s="43">
        <v>0.44274966150891504</v>
      </c>
      <c r="AP127" s="43">
        <v>0.85027282992020004</v>
      </c>
      <c r="AQ127" s="43">
        <v>1.1771676297055038</v>
      </c>
      <c r="AR127" s="43">
        <v>1.2454315869657511</v>
      </c>
      <c r="AS127" s="43">
        <v>1.2904356728217041</v>
      </c>
      <c r="AT127" s="43">
        <v>0.17952090974164009</v>
      </c>
      <c r="AU127" s="43">
        <v>0.12975451923483419</v>
      </c>
      <c r="AV127" s="43">
        <v>0.445940266192694</v>
      </c>
      <c r="AW127" s="43">
        <v>0.22657858900312439</v>
      </c>
      <c r="AX127" s="43">
        <v>5.1435940324483023E-2</v>
      </c>
      <c r="AY127" s="43">
        <v>0.2044785714889282</v>
      </c>
      <c r="AZ127" s="43">
        <v>5.8919154671629734E-3</v>
      </c>
      <c r="BA127" s="43">
        <v>0.25913429931364557</v>
      </c>
      <c r="BB127" s="43">
        <v>5.7335907335907335E-3</v>
      </c>
      <c r="BC127" s="43">
        <v>1.0954474431853642</v>
      </c>
      <c r="BD127" s="43">
        <v>0.26430869927119616</v>
      </c>
      <c r="BE127" s="43">
        <v>0.16882164948546016</v>
      </c>
      <c r="BF127" s="43">
        <v>0.43135866509690662</v>
      </c>
      <c r="BG127" s="43">
        <v>0.76659293308313015</v>
      </c>
      <c r="BH127" s="43">
        <v>0.12214147147578674</v>
      </c>
      <c r="BI127" s="43">
        <v>5.0336294975553232E-2</v>
      </c>
      <c r="BJ127" s="43">
        <v>1.0800000000000001E-2</v>
      </c>
      <c r="BK127" s="43" t="s">
        <v>90</v>
      </c>
      <c r="BL127" s="43">
        <v>0.80224043709606541</v>
      </c>
      <c r="BN127" s="38">
        <f t="shared" si="2"/>
        <v>1.0734711081088901</v>
      </c>
      <c r="BO127" s="43">
        <v>2.15</v>
      </c>
    </row>
    <row r="128" spans="2:67" s="31" customFormat="1" x14ac:dyDescent="0.25">
      <c r="J128" s="30">
        <v>1969</v>
      </c>
      <c r="K128" s="43">
        <v>2.0357414389730497</v>
      </c>
      <c r="L128" s="43">
        <v>0.54939150741645915</v>
      </c>
      <c r="M128" s="43">
        <v>0.69051643545494112</v>
      </c>
      <c r="N128" s="43">
        <v>1.5965145475095397</v>
      </c>
      <c r="O128" s="43">
        <v>4.832680169211037</v>
      </c>
      <c r="P128" s="43">
        <v>7.0575281003145642</v>
      </c>
      <c r="Q128" s="43">
        <v>5.1115211081231351</v>
      </c>
      <c r="R128" s="43">
        <v>2.1421123428355791</v>
      </c>
      <c r="S128" s="43">
        <v>6.8856414755711688</v>
      </c>
      <c r="T128" s="43">
        <v>1.8445681347913851</v>
      </c>
      <c r="U128" s="43">
        <v>4.7118890635477948</v>
      </c>
      <c r="V128" s="43">
        <v>2.5822102872382118</v>
      </c>
      <c r="W128" s="43">
        <v>2.9133015062403818</v>
      </c>
      <c r="X128" s="43">
        <v>3.8298510103206018</v>
      </c>
      <c r="Y128" s="43">
        <v>5.0276071434612515</v>
      </c>
      <c r="Z128" s="43">
        <v>1.4411749270809964</v>
      </c>
      <c r="AA128" s="43">
        <v>1.6389819663363783</v>
      </c>
      <c r="AB128" s="43">
        <v>1.285545634370348</v>
      </c>
      <c r="AC128" s="43" t="s">
        <v>90</v>
      </c>
      <c r="AD128" s="43">
        <v>2.7052655416570777</v>
      </c>
      <c r="AE128" s="43" t="s">
        <v>90</v>
      </c>
      <c r="AF128" s="43">
        <v>0.9297843424921548</v>
      </c>
      <c r="AG128" s="43">
        <v>0.83343520035391505</v>
      </c>
      <c r="AH128" s="43">
        <v>1.1040846759340797</v>
      </c>
      <c r="AI128" s="43">
        <v>2.6569729840509702</v>
      </c>
      <c r="AJ128" s="43">
        <v>6.026346314619162</v>
      </c>
      <c r="AK128" s="43">
        <v>5.582707952340578</v>
      </c>
      <c r="AL128" s="43">
        <v>3.1859999999999999</v>
      </c>
      <c r="AM128" s="43">
        <v>3.0243783895434388</v>
      </c>
      <c r="AN128" s="43">
        <v>0.56446698787268401</v>
      </c>
      <c r="AO128" s="43">
        <v>0.39995274173443635</v>
      </c>
      <c r="AP128" s="43">
        <v>0.71240872751942863</v>
      </c>
      <c r="AQ128" s="43">
        <v>1.2441275442900892</v>
      </c>
      <c r="AR128" s="43">
        <v>1.2175795765635875</v>
      </c>
      <c r="AS128" s="43">
        <v>1.3901240984409613</v>
      </c>
      <c r="AT128" s="43">
        <v>0.1907564366116023</v>
      </c>
      <c r="AU128" s="43">
        <v>0.15622295543659931</v>
      </c>
      <c r="AV128" s="43">
        <v>0.55012207333055896</v>
      </c>
      <c r="AW128" s="43">
        <v>0.16276557512448492</v>
      </c>
      <c r="AX128" s="43">
        <v>5.1780035391419447E-2</v>
      </c>
      <c r="AY128" s="43">
        <v>0.21456782647964698</v>
      </c>
      <c r="AZ128" s="43">
        <v>5.9179261474525081E-3</v>
      </c>
      <c r="BA128" s="43">
        <v>0.3143326690649344</v>
      </c>
      <c r="BB128" s="43">
        <v>5.7844990548204158E-3</v>
      </c>
      <c r="BC128" s="43">
        <v>1.2276341451527082</v>
      </c>
      <c r="BD128" s="43">
        <v>0.24187998885976997</v>
      </c>
      <c r="BE128" s="43">
        <v>0.16462383228650793</v>
      </c>
      <c r="BF128" s="43">
        <v>0.37014576779474118</v>
      </c>
      <c r="BG128" s="43">
        <v>0.76247026180145427</v>
      </c>
      <c r="BH128" s="43">
        <v>0.17163380281690138</v>
      </c>
      <c r="BI128" s="43">
        <v>5.0328529453163788E-2</v>
      </c>
      <c r="BJ128" s="43">
        <v>1.0800000000000001E-2</v>
      </c>
      <c r="BK128" s="43" t="s">
        <v>90</v>
      </c>
      <c r="BL128" s="43">
        <v>0.83189178771107275</v>
      </c>
      <c r="BN128" s="38">
        <f t="shared" si="2"/>
        <v>1.0546139718976155</v>
      </c>
      <c r="BO128" s="43">
        <v>2.2999999999999998</v>
      </c>
    </row>
    <row r="129" spans="10:67" s="31" customFormat="1" x14ac:dyDescent="0.25">
      <c r="J129" s="30">
        <v>1970</v>
      </c>
      <c r="K129" s="43">
        <v>2.0692686605217343</v>
      </c>
      <c r="L129" s="43">
        <v>0.56484427591385744</v>
      </c>
      <c r="M129" s="43">
        <v>0.70603396840103805</v>
      </c>
      <c r="N129" s="43">
        <v>1.9193098961047022</v>
      </c>
      <c r="O129" s="43">
        <v>4.9024026245312653</v>
      </c>
      <c r="P129" s="43">
        <v>7.3888056630447307</v>
      </c>
      <c r="Q129" s="43">
        <v>5.4238106958034802</v>
      </c>
      <c r="R129" s="43">
        <v>2.0278098156159579</v>
      </c>
      <c r="S129" s="43">
        <v>7.0071863973110844</v>
      </c>
      <c r="T129" s="43">
        <v>1.862560322306422</v>
      </c>
      <c r="U129" s="43">
        <v>5.0563342051881701</v>
      </c>
      <c r="V129" s="43">
        <v>2.8662555997404398</v>
      </c>
      <c r="W129" s="43">
        <v>2.8733189523354707</v>
      </c>
      <c r="X129" s="43">
        <v>3.9278769651319854</v>
      </c>
      <c r="Y129" s="43">
        <v>5.1573854001576622</v>
      </c>
      <c r="Z129" s="43">
        <v>1.5256825244879788</v>
      </c>
      <c r="AA129" s="43">
        <v>1.8215014447114808</v>
      </c>
      <c r="AB129" s="43">
        <v>1.3375694852485702</v>
      </c>
      <c r="AC129" s="43" t="s">
        <v>90</v>
      </c>
      <c r="AD129" s="43">
        <v>2.9668580790190044</v>
      </c>
      <c r="AE129" s="43" t="s">
        <v>90</v>
      </c>
      <c r="AF129" s="43">
        <v>1.073842110005556</v>
      </c>
      <c r="AG129" s="43">
        <v>0.87808104556234179</v>
      </c>
      <c r="AH129" s="43">
        <v>1.1432032007487896</v>
      </c>
      <c r="AI129" s="43">
        <v>2.7519946775002935</v>
      </c>
      <c r="AJ129" s="43">
        <v>6.1311135921877584</v>
      </c>
      <c r="AK129" s="43">
        <v>5.841621621615781</v>
      </c>
      <c r="AL129" s="43">
        <v>3.33</v>
      </c>
      <c r="AM129" s="43">
        <v>3.094706687070937</v>
      </c>
      <c r="AN129" s="43">
        <v>0.65756330876649116</v>
      </c>
      <c r="AO129" s="43">
        <v>0.39101466181493066</v>
      </c>
      <c r="AP129" s="43">
        <v>0.83332491098936234</v>
      </c>
      <c r="AQ129" s="43">
        <v>1.2621426239101341</v>
      </c>
      <c r="AR129" s="43">
        <v>1.2907409320013188</v>
      </c>
      <c r="AS129" s="43">
        <v>1.4929000537923613</v>
      </c>
      <c r="AT129" s="43">
        <v>0.20193512000949151</v>
      </c>
      <c r="AU129" s="43">
        <v>0.18298192286572387</v>
      </c>
      <c r="AV129" s="43">
        <v>0.61408991853377826</v>
      </c>
      <c r="AW129" s="43">
        <v>0.18532404103773409</v>
      </c>
      <c r="AX129" s="43">
        <v>6.3678792015277624E-2</v>
      </c>
      <c r="AY129" s="43">
        <v>0.23359982251593547</v>
      </c>
      <c r="AZ129" s="43">
        <v>5.9325892444856239E-3</v>
      </c>
      <c r="BA129" s="43">
        <v>0.43148396059611011</v>
      </c>
      <c r="BB129" s="43">
        <v>5.8225508317929758E-3</v>
      </c>
      <c r="BC129" s="43">
        <v>1.3051099933061243</v>
      </c>
      <c r="BD129" s="43">
        <v>0.24883880471166817</v>
      </c>
      <c r="BE129" s="43">
        <v>0.14907977570779021</v>
      </c>
      <c r="BF129" s="43">
        <v>0.4212218122790789</v>
      </c>
      <c r="BG129" s="43">
        <v>0.86295436366364031</v>
      </c>
      <c r="BH129" s="43">
        <v>0.21070602807597028</v>
      </c>
      <c r="BI129" s="43">
        <v>4.4807211967427853E-2</v>
      </c>
      <c r="BJ129" s="43">
        <v>1.0800000000000002E-2</v>
      </c>
      <c r="BK129" s="43" t="s">
        <v>90</v>
      </c>
      <c r="BL129" s="43">
        <v>0.85681345072980797</v>
      </c>
      <c r="BN129" s="38">
        <f t="shared" si="2"/>
        <v>1.0400177769444194</v>
      </c>
      <c r="BO129" s="43">
        <v>2.44</v>
      </c>
    </row>
    <row r="130" spans="10:67" s="31" customFormat="1" x14ac:dyDescent="0.25">
      <c r="J130" s="30">
        <v>1971</v>
      </c>
      <c r="K130" s="43">
        <v>2.0972765817335688</v>
      </c>
      <c r="L130" s="43">
        <v>0.5509714145145399</v>
      </c>
      <c r="M130" s="43">
        <v>0.85289632181900432</v>
      </c>
      <c r="N130" s="43">
        <v>1.7851082361454951</v>
      </c>
      <c r="O130" s="43">
        <v>4.9808909741658587</v>
      </c>
      <c r="P130" s="43">
        <v>7.2676361853338518</v>
      </c>
      <c r="Q130" s="43">
        <v>5.0708469106543079</v>
      </c>
      <c r="R130" s="43">
        <v>2.1110480558720535</v>
      </c>
      <c r="S130" s="43">
        <v>7.2031756012119574</v>
      </c>
      <c r="T130" s="43">
        <v>0.73558933083018041</v>
      </c>
      <c r="U130" s="43">
        <v>5.4415628723918825</v>
      </c>
      <c r="V130" s="43">
        <v>3.1090985481282698</v>
      </c>
      <c r="W130" s="43">
        <v>2.8727551580654889</v>
      </c>
      <c r="X130" s="43">
        <v>3.8792441792583521</v>
      </c>
      <c r="Y130" s="43">
        <v>5.3169663751121536</v>
      </c>
      <c r="Z130" s="43">
        <v>1.6341878841476898</v>
      </c>
      <c r="AA130" s="43">
        <v>1.9026512535067164</v>
      </c>
      <c r="AB130" s="43">
        <v>1.3876142735934158</v>
      </c>
      <c r="AC130" s="43" t="s">
        <v>90</v>
      </c>
      <c r="AD130" s="43">
        <v>3.0047763522435673</v>
      </c>
      <c r="AE130" s="43" t="s">
        <v>90</v>
      </c>
      <c r="AF130" s="43">
        <v>1.2035155205006625</v>
      </c>
      <c r="AG130" s="43">
        <v>0.90988030578229551</v>
      </c>
      <c r="AH130" s="43">
        <v>1.1807989123802913</v>
      </c>
      <c r="AI130" s="43">
        <v>2.9785422290496872</v>
      </c>
      <c r="AJ130" s="43">
        <v>6.1541439042487962</v>
      </c>
      <c r="AK130" s="43">
        <v>6.0799101054674702</v>
      </c>
      <c r="AL130" s="43">
        <v>3.5324999999999998</v>
      </c>
      <c r="AM130" s="43">
        <v>3.1508333101782999</v>
      </c>
      <c r="AN130" s="43">
        <v>0.55929814988935911</v>
      </c>
      <c r="AO130" s="43">
        <v>0.48061312023463609</v>
      </c>
      <c r="AP130" s="43">
        <v>1.0416215605283141</v>
      </c>
      <c r="AQ130" s="43">
        <v>1.0914194566819666</v>
      </c>
      <c r="AR130" s="43">
        <v>1.5667814108573681</v>
      </c>
      <c r="AS130" s="43">
        <v>1.4286510544657081</v>
      </c>
      <c r="AT130" s="43">
        <v>0.2019930894895752</v>
      </c>
      <c r="AU130" s="43">
        <v>0.1679893354150917</v>
      </c>
      <c r="AV130" s="43">
        <v>0.60790779997832467</v>
      </c>
      <c r="AW130" s="43">
        <v>0.25278233848036807</v>
      </c>
      <c r="AX130" s="43">
        <v>0.11048245511913364</v>
      </c>
      <c r="AY130" s="43">
        <v>0.24911848129503375</v>
      </c>
      <c r="AZ130" s="43">
        <v>5.928755571237722E-3</v>
      </c>
      <c r="BA130" s="43">
        <v>0.38364521790720096</v>
      </c>
      <c r="BB130" s="43">
        <v>5.9256292794692463E-3</v>
      </c>
      <c r="BC130" s="43">
        <v>1.3294821379942312</v>
      </c>
      <c r="BD130" s="43">
        <v>0.26935184632278514</v>
      </c>
      <c r="BE130" s="43">
        <v>0.15082326111464375</v>
      </c>
      <c r="BF130" s="43">
        <v>0.44000481288754922</v>
      </c>
      <c r="BG130" s="43">
        <v>0.92964452193673508</v>
      </c>
      <c r="BH130" s="43">
        <v>0.23477392006459427</v>
      </c>
      <c r="BI130" s="43">
        <v>3.9261926106755371E-2</v>
      </c>
      <c r="BJ130" s="43">
        <v>1.0800000000000001E-2</v>
      </c>
      <c r="BK130" s="43" t="s">
        <v>90</v>
      </c>
      <c r="BL130" s="43">
        <v>0.8660836412803613</v>
      </c>
      <c r="BN130" s="38">
        <f t="shared" si="2"/>
        <v>1.0420471480070173</v>
      </c>
      <c r="BO130" s="43">
        <v>2.5899999999999994</v>
      </c>
    </row>
    <row r="131" spans="10:67" s="31" customFormat="1" x14ac:dyDescent="0.25">
      <c r="J131" s="30">
        <v>1972</v>
      </c>
      <c r="K131" s="43">
        <v>2.0182968028224475</v>
      </c>
      <c r="L131" s="43">
        <v>0.60555479054288974</v>
      </c>
      <c r="M131" s="43">
        <v>1.4099732728157186</v>
      </c>
      <c r="N131" s="43">
        <v>1.8020291907785853</v>
      </c>
      <c r="O131" s="43">
        <v>5.2946341663026724</v>
      </c>
      <c r="P131" s="43">
        <v>7.4543196880873515</v>
      </c>
      <c r="Q131" s="43">
        <v>5.4081507937376481</v>
      </c>
      <c r="R131" s="43">
        <v>2.3253657224854121</v>
      </c>
      <c r="S131" s="43">
        <v>7.2671257164975041</v>
      </c>
      <c r="T131" s="43">
        <v>1.9117739044618718</v>
      </c>
      <c r="U131" s="43">
        <v>5.779479966884808</v>
      </c>
      <c r="V131" s="43">
        <v>3.2760061945920058</v>
      </c>
      <c r="W131" s="43">
        <v>2.8725680928265831</v>
      </c>
      <c r="X131" s="43">
        <v>3.6725828182936713</v>
      </c>
      <c r="Y131" s="43">
        <v>5.380628042997154</v>
      </c>
      <c r="Z131" s="43">
        <v>1.7262587343441003</v>
      </c>
      <c r="AA131" s="43">
        <v>2.0146072763823635</v>
      </c>
      <c r="AB131" s="43">
        <v>1.4377643297178193</v>
      </c>
      <c r="AC131" s="43" t="s">
        <v>90</v>
      </c>
      <c r="AD131" s="43">
        <v>2.8641273236653109</v>
      </c>
      <c r="AE131" s="43" t="s">
        <v>90</v>
      </c>
      <c r="AF131" s="43">
        <v>1.2074345932607009</v>
      </c>
      <c r="AG131" s="43">
        <v>0.95569255590852631</v>
      </c>
      <c r="AH131" s="43">
        <v>1.2180742986593667</v>
      </c>
      <c r="AI131" s="43">
        <v>3.0111086403130454</v>
      </c>
      <c r="AJ131" s="43">
        <v>6.2989798086442201</v>
      </c>
      <c r="AK131" s="43">
        <v>6.1117560909131248</v>
      </c>
      <c r="AL131" s="43">
        <v>3.6809999999999992</v>
      </c>
      <c r="AM131" s="43">
        <v>3.2359801652269486</v>
      </c>
      <c r="AN131" s="43">
        <v>0.53854304188914759</v>
      </c>
      <c r="AO131" s="43">
        <v>0.431170697832431</v>
      </c>
      <c r="AP131" s="43">
        <v>1.0729634254132694</v>
      </c>
      <c r="AQ131" s="43">
        <v>1.2509971587109903</v>
      </c>
      <c r="AR131" s="43">
        <v>1.6102540265812975</v>
      </c>
      <c r="AS131" s="43">
        <v>1.446222131363756</v>
      </c>
      <c r="AT131" s="43">
        <v>0.2019712852132925</v>
      </c>
      <c r="AU131" s="43">
        <v>0.16890918773438546</v>
      </c>
      <c r="AV131" s="43">
        <v>0.65444708819339115</v>
      </c>
      <c r="AW131" s="43">
        <v>0.28213262177449888</v>
      </c>
      <c r="AX131" s="43">
        <v>7.5907091352233308E-2</v>
      </c>
      <c r="AY131" s="43">
        <v>0.25994681583652629</v>
      </c>
      <c r="AZ131" s="43">
        <v>1.1859135933576546E-2</v>
      </c>
      <c r="BA131" s="43">
        <v>0.36064946424666522</v>
      </c>
      <c r="BB131" s="43">
        <v>5.9383536684322821E-3</v>
      </c>
      <c r="BC131" s="43">
        <v>1.4724587614842579</v>
      </c>
      <c r="BD131" s="43">
        <v>0.25522001882362783</v>
      </c>
      <c r="BE131" s="43">
        <v>0.1407800818142968</v>
      </c>
      <c r="BF131" s="43">
        <v>0.43701407499943112</v>
      </c>
      <c r="BG131" s="43">
        <v>0.84493065836950942</v>
      </c>
      <c r="BH131" s="43">
        <v>0.26473991297468352</v>
      </c>
      <c r="BI131" s="43">
        <v>3.9427815509351177E-2</v>
      </c>
      <c r="BJ131" s="43">
        <v>1.0800000000000001E-2</v>
      </c>
      <c r="BK131" s="43" t="s">
        <v>90</v>
      </c>
      <c r="BL131" s="43">
        <v>0.88378081661177843</v>
      </c>
      <c r="BN131" s="38">
        <f t="shared" si="2"/>
        <v>1.0206671128892775</v>
      </c>
      <c r="BO131" s="43">
        <v>2.72</v>
      </c>
    </row>
    <row r="132" spans="10:67" s="31" customFormat="1" x14ac:dyDescent="0.25">
      <c r="J132" s="30">
        <v>1973</v>
      </c>
      <c r="K132" s="43">
        <v>2.2264916847780323</v>
      </c>
      <c r="L132" s="43">
        <v>0.78840941075535864</v>
      </c>
      <c r="M132" s="43">
        <v>1.6808602613092576</v>
      </c>
      <c r="N132" s="43">
        <v>2.1301252102514558</v>
      </c>
      <c r="O132" s="43">
        <v>5.3143310402405097</v>
      </c>
      <c r="P132" s="43">
        <v>7.9389703913230925</v>
      </c>
      <c r="Q132" s="43">
        <v>5.677781692760691</v>
      </c>
      <c r="R132" s="43">
        <v>2.3803245193133424</v>
      </c>
      <c r="S132" s="43">
        <v>7.3492218104117883</v>
      </c>
      <c r="T132" s="43">
        <v>1.9282281210789687</v>
      </c>
      <c r="U132" s="43">
        <v>6.3206195613915135</v>
      </c>
      <c r="V132" s="43">
        <v>3.6599157309763459</v>
      </c>
      <c r="W132" s="43">
        <v>2.8257529050584078</v>
      </c>
      <c r="X132" s="43">
        <v>3.7745357181524453</v>
      </c>
      <c r="Y132" s="43">
        <v>5.6618669030456781</v>
      </c>
      <c r="Z132" s="43">
        <v>1.7651608524590161</v>
      </c>
      <c r="AA132" s="43">
        <v>2.2271305763846878</v>
      </c>
      <c r="AB132" s="43">
        <v>1.4877213398748992</v>
      </c>
      <c r="AC132" s="43" t="s">
        <v>90</v>
      </c>
      <c r="AD132" s="43">
        <v>3.081692042334276</v>
      </c>
      <c r="AE132" s="43" t="s">
        <v>90</v>
      </c>
      <c r="AF132" s="43">
        <v>1.3486223782273385</v>
      </c>
      <c r="AG132" s="43">
        <v>1.0238388451026257</v>
      </c>
      <c r="AH132" s="43">
        <v>1.2560216157288393</v>
      </c>
      <c r="AI132" s="43">
        <v>3.0462961417273537</v>
      </c>
      <c r="AJ132" s="43">
        <v>6.8699582524969687</v>
      </c>
      <c r="AK132" s="43">
        <v>6.3183272290600492</v>
      </c>
      <c r="AL132" s="43">
        <v>3.8204999999999996</v>
      </c>
      <c r="AM132" s="43">
        <v>3.3443440199991747</v>
      </c>
      <c r="AN132" s="43">
        <v>0.56006553621377175</v>
      </c>
      <c r="AO132" s="43">
        <v>0.49244331404433761</v>
      </c>
      <c r="AP132" s="43">
        <v>0.89857050549324513</v>
      </c>
      <c r="AQ132" s="43">
        <v>1.3939153821634198</v>
      </c>
      <c r="AR132" s="43">
        <v>1.5882607321382065</v>
      </c>
      <c r="AS132" s="43">
        <v>1.4402625614631883</v>
      </c>
      <c r="AT132" s="43">
        <v>0.21788876003589347</v>
      </c>
      <c r="AU132" s="43">
        <v>0.18066680458539497</v>
      </c>
      <c r="AV132" s="43">
        <v>0.77101803487034304</v>
      </c>
      <c r="AW132" s="43">
        <v>0.31156711660296726</v>
      </c>
      <c r="AX132" s="43">
        <v>0.16413800312463164</v>
      </c>
      <c r="AY132" s="43">
        <v>0.27608486956303457</v>
      </c>
      <c r="AZ132" s="43">
        <v>1.1870602514260127E-2</v>
      </c>
      <c r="BA132" s="43">
        <v>0.4012889901723401</v>
      </c>
      <c r="BB132" s="43">
        <v>5.9530830139399356E-3</v>
      </c>
      <c r="BC132" s="43">
        <v>1.5907471494208831</v>
      </c>
      <c r="BD132" s="43">
        <v>0.30100285124049059</v>
      </c>
      <c r="BE132" s="43">
        <v>0.18700822246971527</v>
      </c>
      <c r="BF132" s="43">
        <v>0.40092849084836019</v>
      </c>
      <c r="BG132" s="43">
        <v>0.9182736718964648</v>
      </c>
      <c r="BH132" s="43">
        <v>0.3648249644105086</v>
      </c>
      <c r="BI132" s="43">
        <v>5.1009594704229722E-2</v>
      </c>
      <c r="BJ132" s="43">
        <v>1.0800000000000001E-2</v>
      </c>
      <c r="BK132" s="43" t="s">
        <v>90</v>
      </c>
      <c r="BL132" s="43">
        <v>0.91942597073834154</v>
      </c>
      <c r="BN132" s="38">
        <f t="shared" si="2"/>
        <v>1.0118679994182382</v>
      </c>
      <c r="BO132" s="43">
        <v>2.77</v>
      </c>
    </row>
    <row r="133" spans="10:67" s="31" customFormat="1" x14ac:dyDescent="0.25">
      <c r="J133" s="30">
        <v>1974</v>
      </c>
      <c r="K133" s="43">
        <v>2.2093006830524611</v>
      </c>
      <c r="L133" s="43">
        <v>0.74515988091526753</v>
      </c>
      <c r="M133" s="43">
        <v>1.7004945154685567</v>
      </c>
      <c r="N133" s="43">
        <v>2.2146234042685036</v>
      </c>
      <c r="O133" s="43">
        <v>5.4158276831297929</v>
      </c>
      <c r="P133" s="43">
        <v>7.398267016699843</v>
      </c>
      <c r="Q133" s="43">
        <v>5.5967651768226068</v>
      </c>
      <c r="R133" s="43">
        <v>2.5121788270534391</v>
      </c>
      <c r="S133" s="43">
        <v>7.3586222294664383</v>
      </c>
      <c r="T133" s="43">
        <v>1.6021712866774507</v>
      </c>
      <c r="U133" s="43">
        <v>6.5078086444947703</v>
      </c>
      <c r="V133" s="43">
        <v>3.7690360885902612</v>
      </c>
      <c r="W133" s="43">
        <v>2.9148696246002102</v>
      </c>
      <c r="X133" s="43">
        <v>3.7572103804205601</v>
      </c>
      <c r="Y133" s="43">
        <v>5.7989403269456217</v>
      </c>
      <c r="Z133" s="43">
        <v>1.8192038185378592</v>
      </c>
      <c r="AA133" s="43">
        <v>2.4005946055920027</v>
      </c>
      <c r="AB133" s="43">
        <v>1.5368048872515145</v>
      </c>
      <c r="AC133" s="43" t="s">
        <v>90</v>
      </c>
      <c r="AD133" s="43">
        <v>3.3502324094559177</v>
      </c>
      <c r="AE133" s="43" t="s">
        <v>90</v>
      </c>
      <c r="AF133" s="43">
        <v>1.5399326967132818</v>
      </c>
      <c r="AG133" s="43">
        <v>1.0162000793178101</v>
      </c>
      <c r="AH133" s="43">
        <v>1.2942473642395633</v>
      </c>
      <c r="AI133" s="43">
        <v>2.9357071852326513</v>
      </c>
      <c r="AJ133" s="43">
        <v>6.9962644003019205</v>
      </c>
      <c r="AK133" s="43">
        <v>6.2419611296034674</v>
      </c>
      <c r="AL133" s="43">
        <v>3.8655000000000004</v>
      </c>
      <c r="AM133" s="43">
        <v>3.5142650877642798</v>
      </c>
      <c r="AN133" s="43">
        <v>0.82234025729796334</v>
      </c>
      <c r="AO133" s="43">
        <v>0.51360253673119971</v>
      </c>
      <c r="AP133" s="43">
        <v>0.90559789329562246</v>
      </c>
      <c r="AQ133" s="43">
        <v>1.5436525197480371</v>
      </c>
      <c r="AR133" s="43">
        <v>1.7767847952705766</v>
      </c>
      <c r="AS133" s="43">
        <v>1.5401615078480266</v>
      </c>
      <c r="AT133" s="43">
        <v>0.18612287610709516</v>
      </c>
      <c r="AU133" s="43">
        <v>0.166020893240341</v>
      </c>
      <c r="AV133" s="43">
        <v>0.89967530172499421</v>
      </c>
      <c r="AW133" s="43">
        <v>0.3246136114268241</v>
      </c>
      <c r="AX133" s="43">
        <v>0.14126007568670404</v>
      </c>
      <c r="AY133" s="43">
        <v>0.28825158595451661</v>
      </c>
      <c r="AZ133" s="43">
        <v>1.1904293641960838E-2</v>
      </c>
      <c r="BA133" s="43">
        <v>0.47295004167052501</v>
      </c>
      <c r="BB133" s="43">
        <v>5.9711976388762108E-3</v>
      </c>
      <c r="BC133" s="43">
        <v>1.4827138369423649</v>
      </c>
      <c r="BD133" s="43">
        <v>0.31126874790094455</v>
      </c>
      <c r="BE133" s="43">
        <v>0.22832213392205467</v>
      </c>
      <c r="BF133" s="43">
        <v>0.5190883368020166</v>
      </c>
      <c r="BG133" s="43">
        <v>0.90904203695370867</v>
      </c>
      <c r="BH133" s="43">
        <v>0.2556361097003555</v>
      </c>
      <c r="BI133" s="43">
        <v>5.1386571478607153E-2</v>
      </c>
      <c r="BJ133" s="43">
        <v>1.0800000000000001E-2</v>
      </c>
      <c r="BK133" s="43" t="s">
        <v>90</v>
      </c>
      <c r="BL133" s="43">
        <v>0.92864820508622692</v>
      </c>
      <c r="BN133" s="38">
        <f t="shared" si="2"/>
        <v>0.99175069226907064</v>
      </c>
      <c r="BO133" s="43">
        <v>2.8900000000000006</v>
      </c>
    </row>
    <row r="134" spans="10:67" s="31" customFormat="1" x14ac:dyDescent="0.25">
      <c r="J134" s="30">
        <v>1975</v>
      </c>
      <c r="K134" s="43">
        <v>2.2477409006271665</v>
      </c>
      <c r="L134" s="43">
        <v>0.640438043210946</v>
      </c>
      <c r="M134" s="43">
        <v>1.5329526906291699</v>
      </c>
      <c r="N134" s="43">
        <v>2.3589189945506002</v>
      </c>
      <c r="O134" s="43">
        <v>5.1386603519706657</v>
      </c>
      <c r="P134" s="43">
        <v>7.2584768856333897</v>
      </c>
      <c r="Q134" s="43">
        <v>5.8762635624976678</v>
      </c>
      <c r="R134" s="43">
        <v>2.4254673000419973</v>
      </c>
      <c r="S134" s="43">
        <v>7.3770457076725089</v>
      </c>
      <c r="T134" s="43">
        <v>0.96675551822257044</v>
      </c>
      <c r="U134" s="43">
        <v>6.4480388769445112</v>
      </c>
      <c r="V134" s="43">
        <v>3.933418895094936</v>
      </c>
      <c r="W134" s="43">
        <v>3.0137146845335603</v>
      </c>
      <c r="X134" s="43">
        <v>3.5811311372930765</v>
      </c>
      <c r="Y134" s="43">
        <v>5.914101144664536</v>
      </c>
      <c r="Z134" s="43">
        <v>1.8878268197573655</v>
      </c>
      <c r="AA134" s="43">
        <v>2.4104636101822368</v>
      </c>
      <c r="AB134" s="43">
        <v>1.5863689776733254</v>
      </c>
      <c r="AC134" s="43" t="s">
        <v>90</v>
      </c>
      <c r="AD134" s="43">
        <v>3.625395357552299</v>
      </c>
      <c r="AE134" s="43" t="s">
        <v>90</v>
      </c>
      <c r="AF134" s="43">
        <v>1.7020751673820698</v>
      </c>
      <c r="AG134" s="43">
        <v>1.1237858272195649</v>
      </c>
      <c r="AH134" s="43">
        <v>1.3221365797052367</v>
      </c>
      <c r="AI134" s="43">
        <v>2.9812580605186665</v>
      </c>
      <c r="AJ134" s="43">
        <v>6.8330959640962616</v>
      </c>
      <c r="AK134" s="43">
        <v>6.4198771766493286</v>
      </c>
      <c r="AL134" s="43">
        <v>3.9149999999999996</v>
      </c>
      <c r="AM134" s="43">
        <v>3.5746726674728171</v>
      </c>
      <c r="AN134" s="43">
        <v>0.72262234800858782</v>
      </c>
      <c r="AO134" s="43">
        <v>0.51774824809732822</v>
      </c>
      <c r="AP134" s="43">
        <v>0.38302032802327018</v>
      </c>
      <c r="AQ134" s="43">
        <v>1.4879787159351059</v>
      </c>
      <c r="AR134" s="43">
        <v>1.7937012732777105</v>
      </c>
      <c r="AS134" s="43">
        <v>1.5758699977475781</v>
      </c>
      <c r="AT134" s="43">
        <v>0.1171932823661721</v>
      </c>
      <c r="AU134" s="43">
        <v>0.18369211790278528</v>
      </c>
      <c r="AV134" s="43">
        <v>0.98236050273890585</v>
      </c>
      <c r="AW134" s="43">
        <v>0.2704442193314987</v>
      </c>
      <c r="AX134" s="43">
        <v>0.19505980801058193</v>
      </c>
      <c r="AY134" s="43">
        <v>0.2795390673783143</v>
      </c>
      <c r="AZ134" s="43">
        <v>1.1970394877496675E-2</v>
      </c>
      <c r="BA134" s="43">
        <v>0.50558715137176391</v>
      </c>
      <c r="BB134" s="43">
        <v>5.9931317500459573E-3</v>
      </c>
      <c r="BC134" s="43">
        <v>1.5738330831058038</v>
      </c>
      <c r="BD134" s="43">
        <v>0.29065628032149465</v>
      </c>
      <c r="BE134" s="43">
        <v>0.20741747376597849</v>
      </c>
      <c r="BF134" s="43">
        <v>0.52757990294637946</v>
      </c>
      <c r="BG134" s="43">
        <v>0.90000847774810266</v>
      </c>
      <c r="BH134" s="43">
        <v>0.29280119544237593</v>
      </c>
      <c r="BI134" s="43">
        <v>6.9073092650509912E-2</v>
      </c>
      <c r="BJ134" s="43">
        <v>1.0800000000000001E-2</v>
      </c>
      <c r="BK134" s="43" t="s">
        <v>90</v>
      </c>
      <c r="BL134" s="43">
        <v>0.93384372042735397</v>
      </c>
      <c r="BN134" s="38">
        <f t="shared" si="2"/>
        <v>1.0016360272789204</v>
      </c>
      <c r="BO134" s="43">
        <v>2.9799999999999991</v>
      </c>
    </row>
    <row r="135" spans="10:67" s="31" customFormat="1" x14ac:dyDescent="0.25">
      <c r="J135" s="30">
        <v>1976</v>
      </c>
      <c r="K135" s="43">
        <v>2.4382218809827494</v>
      </c>
      <c r="L135" s="43">
        <v>0.71103212099683633</v>
      </c>
      <c r="M135" s="43">
        <v>1.6025142842157531</v>
      </c>
      <c r="N135" s="43">
        <v>2.4011018695383166</v>
      </c>
      <c r="O135" s="43">
        <v>5.2510064299493404</v>
      </c>
      <c r="P135" s="43">
        <v>7.6574365577457177</v>
      </c>
      <c r="Q135" s="43">
        <v>5.9412015975650645</v>
      </c>
      <c r="R135" s="43">
        <v>2.4480631327322988</v>
      </c>
      <c r="S135" s="43">
        <v>7.5113348507458291</v>
      </c>
      <c r="T135" s="43">
        <v>1.4533534898470888</v>
      </c>
      <c r="U135" s="43">
        <v>6.152239606468866</v>
      </c>
      <c r="V135" s="43">
        <v>4.1745466027741402</v>
      </c>
      <c r="W135" s="43">
        <v>2.9557208099130521</v>
      </c>
      <c r="X135" s="43">
        <v>3.5472325488596357</v>
      </c>
      <c r="Y135" s="43">
        <v>6.0215012010607856</v>
      </c>
      <c r="Z135" s="43">
        <v>1.8664800000000001</v>
      </c>
      <c r="AA135" s="43">
        <v>2.581556505013666</v>
      </c>
      <c r="AB135" s="43">
        <v>1.6272734292961943</v>
      </c>
      <c r="AC135" s="43" t="s">
        <v>90</v>
      </c>
      <c r="AD135" s="43">
        <v>3.834161496671308</v>
      </c>
      <c r="AE135" s="43" t="s">
        <v>90</v>
      </c>
      <c r="AF135" s="43">
        <v>1.7405583139372804</v>
      </c>
      <c r="AG135" s="43">
        <v>1.1588661968546397</v>
      </c>
      <c r="AH135" s="43">
        <v>1.31617635170702</v>
      </c>
      <c r="AI135" s="43">
        <v>2.8447065949675321</v>
      </c>
      <c r="AJ135" s="43">
        <v>6.8313922974859533</v>
      </c>
      <c r="AK135" s="43">
        <v>6.0731284971849151</v>
      </c>
      <c r="AL135" s="43">
        <v>3.843</v>
      </c>
      <c r="AM135" s="43">
        <v>3.6271971999767558</v>
      </c>
      <c r="AN135" s="43">
        <v>0.46646203237892114</v>
      </c>
      <c r="AO135" s="43">
        <v>0.56308822522758528</v>
      </c>
      <c r="AP135" s="43">
        <v>0.4831231103380324</v>
      </c>
      <c r="AQ135" s="43">
        <v>1.4350470180584405</v>
      </c>
      <c r="AR135" s="43">
        <v>1.1073271050260691</v>
      </c>
      <c r="AS135" s="43">
        <v>1.8534929774360045</v>
      </c>
      <c r="AT135" s="43">
        <v>0.16511857486989479</v>
      </c>
      <c r="AU135" s="43">
        <v>0.16903109761336033</v>
      </c>
      <c r="AV135" s="43">
        <v>0.96492287890914141</v>
      </c>
      <c r="AW135" s="43">
        <v>0.23823773006031562</v>
      </c>
      <c r="AX135" s="43">
        <v>0.20724664230246004</v>
      </c>
      <c r="AY135" s="43">
        <v>0.28544984715803839</v>
      </c>
      <c r="AZ135" s="43">
        <v>1.2082990399651264E-2</v>
      </c>
      <c r="BA135" s="43">
        <v>0.55870517928286856</v>
      </c>
      <c r="BB135" s="43">
        <v>6.0023610194625985E-3</v>
      </c>
      <c r="BC135" s="43">
        <v>1.4812795130188934</v>
      </c>
      <c r="BD135" s="43">
        <v>0.26986840767849291</v>
      </c>
      <c r="BE135" s="43">
        <v>0.23276030970666003</v>
      </c>
      <c r="BF135" s="43">
        <v>0.61942811445938806</v>
      </c>
      <c r="BG135" s="43">
        <v>0.90736613514971298</v>
      </c>
      <c r="BH135" s="43">
        <v>0.31245908122908422</v>
      </c>
      <c r="BI135" s="43">
        <v>8.1306649485341081E-2</v>
      </c>
      <c r="BJ135" s="43">
        <v>1.0800000000000001E-2</v>
      </c>
      <c r="BK135" s="43" t="s">
        <v>90</v>
      </c>
      <c r="BL135" s="43">
        <v>0.94519799071772559</v>
      </c>
      <c r="BN135" s="38">
        <f t="shared" si="2"/>
        <v>0.99820813861703206</v>
      </c>
      <c r="BO135" s="43">
        <v>2.9199999999999995</v>
      </c>
    </row>
    <row r="136" spans="10:67" s="31" customFormat="1" x14ac:dyDescent="0.25">
      <c r="J136" s="30">
        <v>1977</v>
      </c>
      <c r="K136" s="43">
        <v>2.3112146358148498</v>
      </c>
      <c r="L136" s="43">
        <v>0.6987541009155388</v>
      </c>
      <c r="M136" s="43">
        <v>1.9822273178709036</v>
      </c>
      <c r="N136" s="43">
        <v>2.3582389622972371</v>
      </c>
      <c r="O136" s="43">
        <v>5.2873135193405476</v>
      </c>
      <c r="P136" s="43">
        <v>7.2574080973657722</v>
      </c>
      <c r="Q136" s="43">
        <v>5.8167510001990497</v>
      </c>
      <c r="R136" s="43">
        <v>2.5062944167553027</v>
      </c>
      <c r="S136" s="43">
        <v>7.3904040090380656</v>
      </c>
      <c r="T136" s="43">
        <v>1.0582441853155486</v>
      </c>
      <c r="U136" s="43">
        <v>5.9976364969127456</v>
      </c>
      <c r="V136" s="43">
        <v>4.1776018289535335</v>
      </c>
      <c r="W136" s="43">
        <v>2.6842470587138405</v>
      </c>
      <c r="X136" s="43">
        <v>3.405018871771345</v>
      </c>
      <c r="Y136" s="43">
        <v>5.9418684546785103</v>
      </c>
      <c r="Z136" s="43">
        <v>1.9241429999999997</v>
      </c>
      <c r="AA136" s="43">
        <v>2.7138645030411745</v>
      </c>
      <c r="AB136" s="43">
        <v>1.667178783853281</v>
      </c>
      <c r="AC136" s="43" t="s">
        <v>90</v>
      </c>
      <c r="AD136" s="43">
        <v>4.044071035746204</v>
      </c>
      <c r="AE136" s="43" t="s">
        <v>90</v>
      </c>
      <c r="AF136" s="43">
        <v>1.7314800144504048</v>
      </c>
      <c r="AG136" s="43">
        <v>1.1958818858593843</v>
      </c>
      <c r="AH136" s="43">
        <v>1.3103171806746414</v>
      </c>
      <c r="AI136" s="43">
        <v>2.8743868768726499</v>
      </c>
      <c r="AJ136" s="43">
        <v>6.8533061908194508</v>
      </c>
      <c r="AK136" s="43">
        <v>6.2045944165461595</v>
      </c>
      <c r="AL136" s="43">
        <v>3.8744999999999994</v>
      </c>
      <c r="AM136" s="43">
        <v>3.7044615886553847</v>
      </c>
      <c r="AN136" s="43">
        <v>0.42963328662530448</v>
      </c>
      <c r="AO136" s="43">
        <v>0.63362341353003959</v>
      </c>
      <c r="AP136" s="43">
        <v>0.70169084360652878</v>
      </c>
      <c r="AQ136" s="43">
        <v>1.5374239210361047</v>
      </c>
      <c r="AR136" s="43">
        <v>1.3130833321945059</v>
      </c>
      <c r="AS136" s="43">
        <v>1.89939208678671</v>
      </c>
      <c r="AT136" s="43">
        <v>0.16533046292774992</v>
      </c>
      <c r="AU136" s="43">
        <v>0.19270038571782783</v>
      </c>
      <c r="AV136" s="43">
        <v>0.93066570948069927</v>
      </c>
      <c r="AW136" s="43">
        <v>0.25700679762598383</v>
      </c>
      <c r="AX136" s="43">
        <v>0.23152944922663862</v>
      </c>
      <c r="AY136" s="43">
        <v>0.29689020688605655</v>
      </c>
      <c r="AZ136" s="43">
        <v>1.221868648212885E-2</v>
      </c>
      <c r="BA136" s="43">
        <v>0.6663165128607893</v>
      </c>
      <c r="BB136" s="43">
        <v>6.0177142450362634E-3</v>
      </c>
      <c r="BC136" s="43">
        <v>1.6958005122712536</v>
      </c>
      <c r="BD136" s="43">
        <v>0.27394478091515539</v>
      </c>
      <c r="BE136" s="43">
        <v>0.2415168059483852</v>
      </c>
      <c r="BF136" s="43">
        <v>0.65042627830517585</v>
      </c>
      <c r="BG136" s="43">
        <v>0.84081728504063813</v>
      </c>
      <c r="BH136" s="43">
        <v>0.43557303169581568</v>
      </c>
      <c r="BI136" s="43">
        <v>0.10549287467455852</v>
      </c>
      <c r="BJ136" s="43">
        <v>1.0800000000000001E-2</v>
      </c>
      <c r="BK136" s="43" t="s">
        <v>90</v>
      </c>
      <c r="BL136" s="43">
        <v>0.95156501564644036</v>
      </c>
      <c r="BN136" s="38">
        <f t="shared" si="2"/>
        <v>0.97706702799021339</v>
      </c>
      <c r="BO136" s="43">
        <v>2.9599999999999995</v>
      </c>
    </row>
    <row r="137" spans="10:67" s="31" customFormat="1" x14ac:dyDescent="0.25">
      <c r="J137" s="30">
        <v>1978</v>
      </c>
      <c r="K137" s="43">
        <v>2.2696495410301054</v>
      </c>
      <c r="L137" s="43">
        <v>0.74906037824776239</v>
      </c>
      <c r="M137" s="43">
        <v>1.9483579954404608</v>
      </c>
      <c r="N137" s="43">
        <v>2.6248735593259958</v>
      </c>
      <c r="O137" s="43">
        <v>5.2467158304580384</v>
      </c>
      <c r="P137" s="43">
        <v>6.9933043365745018</v>
      </c>
      <c r="Q137" s="43">
        <v>5.8598362131745985</v>
      </c>
      <c r="R137" s="43">
        <v>2.4916118414102422</v>
      </c>
      <c r="S137" s="43">
        <v>7.2242462331800255</v>
      </c>
      <c r="T137" s="43">
        <v>1.3054208437227446</v>
      </c>
      <c r="U137" s="43">
        <v>6.0903844558658831</v>
      </c>
      <c r="V137" s="43">
        <v>4.2271467193984424</v>
      </c>
      <c r="W137" s="43">
        <v>2.4444814342050418</v>
      </c>
      <c r="X137" s="43">
        <v>3.3892316212535012</v>
      </c>
      <c r="Y137" s="43">
        <v>6.0523297609603279</v>
      </c>
      <c r="Z137" s="43">
        <v>1.9632426366559483</v>
      </c>
      <c r="AA137" s="43">
        <v>2.8310171520458467</v>
      </c>
      <c r="AB137" s="43">
        <v>1.7071940351904997</v>
      </c>
      <c r="AC137" s="43" t="s">
        <v>90</v>
      </c>
      <c r="AD137" s="43">
        <v>4.3067285455638897</v>
      </c>
      <c r="AE137" s="43" t="s">
        <v>90</v>
      </c>
      <c r="AF137" s="43">
        <v>1.8797803001262421</v>
      </c>
      <c r="AG137" s="43">
        <v>1.2255816364726511</v>
      </c>
      <c r="AH137" s="43">
        <v>1.3053203265145992</v>
      </c>
      <c r="AI137" s="43">
        <v>2.573354720028715</v>
      </c>
      <c r="AJ137" s="43">
        <v>6.6387821388643662</v>
      </c>
      <c r="AK137" s="43">
        <v>6.4268986461849043</v>
      </c>
      <c r="AL137" s="43">
        <v>3.78</v>
      </c>
      <c r="AM137" s="43">
        <v>3.8438288282366226</v>
      </c>
      <c r="AN137" s="43">
        <v>0.34372066500191339</v>
      </c>
      <c r="AO137" s="43">
        <v>0.79051083180371584</v>
      </c>
      <c r="AP137" s="43">
        <v>0.66833637928990275</v>
      </c>
      <c r="AQ137" s="43">
        <v>1.5628559946864378</v>
      </c>
      <c r="AR137" s="43">
        <v>1.2080019888929736</v>
      </c>
      <c r="AS137" s="43">
        <v>1.942553657163733</v>
      </c>
      <c r="AT137" s="43">
        <v>0.15500742161984518</v>
      </c>
      <c r="AU137" s="43">
        <v>0.16681254547644372</v>
      </c>
      <c r="AV137" s="43">
        <v>0.9609136529769523</v>
      </c>
      <c r="AW137" s="43">
        <v>0.29329745889012193</v>
      </c>
      <c r="AX137" s="43">
        <v>0.24415202879476394</v>
      </c>
      <c r="AY137" s="43">
        <v>0.26586087430993588</v>
      </c>
      <c r="AZ137" s="43">
        <v>1.2379309922440672E-2</v>
      </c>
      <c r="BA137" s="43">
        <v>0.69087412961971073</v>
      </c>
      <c r="BB137" s="43">
        <v>6.0368478111517947E-3</v>
      </c>
      <c r="BC137" s="43">
        <v>1.7320900775328081</v>
      </c>
      <c r="BD137" s="43">
        <v>0.29720555183603808</v>
      </c>
      <c r="BE137" s="43">
        <v>0.28061051120074054</v>
      </c>
      <c r="BF137" s="43">
        <v>1.8366518413509967</v>
      </c>
      <c r="BG137" s="43">
        <v>0.79323109054345509</v>
      </c>
      <c r="BH137" s="43">
        <v>0.56398771211234633</v>
      </c>
      <c r="BI137" s="43">
        <v>0.11243558359128517</v>
      </c>
      <c r="BJ137" s="43">
        <v>1.0800000000000001E-2</v>
      </c>
      <c r="BK137" s="43" t="s">
        <v>90</v>
      </c>
      <c r="BL137" s="43">
        <v>0.96567729183945805</v>
      </c>
      <c r="BN137" s="38">
        <f t="shared" si="2"/>
        <v>0.95099851582848216</v>
      </c>
      <c r="BO137" s="43">
        <v>2.9799999999999995</v>
      </c>
    </row>
    <row r="138" spans="10:67" s="31" customFormat="1" x14ac:dyDescent="0.25">
      <c r="J138" s="30">
        <v>1979</v>
      </c>
      <c r="K138" s="43">
        <v>2.2810563877579626</v>
      </c>
      <c r="L138" s="43">
        <v>0.84662406389921829</v>
      </c>
      <c r="M138" s="43">
        <v>1.8921115657017509</v>
      </c>
      <c r="N138" s="43">
        <v>2.7113319402863456</v>
      </c>
      <c r="O138" s="43">
        <v>5.1276824612669811</v>
      </c>
      <c r="P138" s="43">
        <v>7.0190355928070032</v>
      </c>
      <c r="Q138" s="43">
        <v>6.0240174851177484</v>
      </c>
      <c r="R138" s="43">
        <v>2.54825483469617</v>
      </c>
      <c r="S138" s="43">
        <v>7.2060326554738587</v>
      </c>
      <c r="T138" s="43">
        <v>1.5314098835818966</v>
      </c>
      <c r="U138" s="43">
        <v>6.1673346238318016</v>
      </c>
      <c r="V138" s="43">
        <v>4.2402790430399095</v>
      </c>
      <c r="W138" s="43">
        <v>2.4122044328299825</v>
      </c>
      <c r="X138" s="43">
        <v>3.3985643624765394</v>
      </c>
      <c r="Y138" s="43">
        <v>6.1577736269619523</v>
      </c>
      <c r="Z138" s="43">
        <v>1.9799476923076922</v>
      </c>
      <c r="AA138" s="43">
        <v>2.9023556449530377</v>
      </c>
      <c r="AB138" s="43">
        <v>1.7466116305156114</v>
      </c>
      <c r="AC138" s="43" t="s">
        <v>90</v>
      </c>
      <c r="AD138" s="43">
        <v>4.3042931782245457</v>
      </c>
      <c r="AE138" s="43" t="s">
        <v>90</v>
      </c>
      <c r="AF138" s="43">
        <v>2.1693564639263165</v>
      </c>
      <c r="AG138" s="43">
        <v>1.1986598712496326</v>
      </c>
      <c r="AH138" s="43">
        <v>1.3002906470655611</v>
      </c>
      <c r="AI138" s="43">
        <v>2.6714812455417292</v>
      </c>
      <c r="AJ138" s="43">
        <v>6.7061762581353568</v>
      </c>
      <c r="AK138" s="43">
        <v>5.9662435699024314</v>
      </c>
      <c r="AL138" s="43">
        <v>3.9059999999999993</v>
      </c>
      <c r="AM138" s="43">
        <v>3.9904794385914122</v>
      </c>
      <c r="AN138" s="43">
        <v>0.34940822545986244</v>
      </c>
      <c r="AO138" s="43">
        <v>0.84523291556535129</v>
      </c>
      <c r="AP138" s="43">
        <v>0.7204967074655777</v>
      </c>
      <c r="AQ138" s="43">
        <v>1.714101202339309</v>
      </c>
      <c r="AR138" s="43">
        <v>1.0141166794015177</v>
      </c>
      <c r="AS138" s="43">
        <v>1.8398874242052767</v>
      </c>
      <c r="AT138" s="43">
        <v>0.14468740420483403</v>
      </c>
      <c r="AU138" s="43">
        <v>0.16280957190692494</v>
      </c>
      <c r="AV138" s="43">
        <v>1.1025006219837343</v>
      </c>
      <c r="AW138" s="43">
        <v>0.28370561028526653</v>
      </c>
      <c r="AX138" s="43">
        <v>0.20909747193968697</v>
      </c>
      <c r="AY138" s="43">
        <v>0.27602564955797171</v>
      </c>
      <c r="AZ138" s="43">
        <v>1.8843170821687145E-2</v>
      </c>
      <c r="BA138" s="43">
        <v>0.74033612593058395</v>
      </c>
      <c r="BB138" s="43">
        <v>1.2113335781361719E-2</v>
      </c>
      <c r="BC138" s="43">
        <v>1.8219497333364949</v>
      </c>
      <c r="BD138" s="43">
        <v>0.30738804251600693</v>
      </c>
      <c r="BE138" s="43">
        <v>0.33242006902440935</v>
      </c>
      <c r="BF138" s="43">
        <v>0.71330127740767046</v>
      </c>
      <c r="BG138" s="43">
        <v>0.73456220949763973</v>
      </c>
      <c r="BH138" s="43">
        <v>0.64546939477303988</v>
      </c>
      <c r="BI138" s="43">
        <v>0.15554103684976636</v>
      </c>
      <c r="BJ138" s="43">
        <v>1.0800000000000001E-2</v>
      </c>
      <c r="BK138" s="43" t="s">
        <v>90</v>
      </c>
      <c r="BL138" s="43">
        <v>0.96688668418358814</v>
      </c>
      <c r="BN138" s="38">
        <f t="shared" si="2"/>
        <v>0.95050260720889668</v>
      </c>
      <c r="BO138" s="43">
        <v>2.96</v>
      </c>
    </row>
    <row r="139" spans="10:67" s="31" customFormat="1" x14ac:dyDescent="0.25">
      <c r="J139" s="30">
        <v>1980</v>
      </c>
      <c r="K139" s="43">
        <v>2.2201133294080662</v>
      </c>
      <c r="L139" s="43">
        <v>0.83593511483566052</v>
      </c>
      <c r="M139" s="43">
        <v>2.1839595741311246</v>
      </c>
      <c r="N139" s="43">
        <v>2.696455864965611</v>
      </c>
      <c r="O139" s="43">
        <v>5.1657641713042874</v>
      </c>
      <c r="P139" s="43">
        <v>7.3146031832693525</v>
      </c>
      <c r="Q139" s="43">
        <v>6.0808788478762468</v>
      </c>
      <c r="R139" s="43">
        <v>2.5980032070582917</v>
      </c>
      <c r="S139" s="43">
        <v>7.2838289003390555</v>
      </c>
      <c r="T139" s="43">
        <v>1.3132171911098756</v>
      </c>
      <c r="U139" s="43">
        <v>6.1103367629587648</v>
      </c>
      <c r="V139" s="43">
        <v>4.3084097421556526</v>
      </c>
      <c r="W139" s="43">
        <v>2.3639723712708354</v>
      </c>
      <c r="X139" s="43">
        <v>3.4398810332080161</v>
      </c>
      <c r="Y139" s="43">
        <v>5.9076267050953941</v>
      </c>
      <c r="Z139" s="43">
        <v>2.0729841601021932</v>
      </c>
      <c r="AA139" s="43">
        <v>2.8657955350280724</v>
      </c>
      <c r="AB139" s="43">
        <v>1.8480492813141685</v>
      </c>
      <c r="AC139" s="43" t="s">
        <v>90</v>
      </c>
      <c r="AD139" s="43">
        <v>4.2983325315213365</v>
      </c>
      <c r="AE139" s="43" t="s">
        <v>90</v>
      </c>
      <c r="AF139" s="43">
        <v>2.1888081216849624</v>
      </c>
      <c r="AG139" s="43">
        <v>1.1530522011734086</v>
      </c>
      <c r="AH139" s="43">
        <v>1.3109048940535024</v>
      </c>
      <c r="AI139" s="43">
        <v>2.7173370880197192</v>
      </c>
      <c r="AJ139" s="43">
        <v>6.5922775152478659</v>
      </c>
      <c r="AK139" s="43">
        <v>6.1089590599318413</v>
      </c>
      <c r="AL139" s="43">
        <v>3.8744999999999994</v>
      </c>
      <c r="AM139" s="43">
        <v>4.0348413038664148</v>
      </c>
      <c r="AN139" s="43">
        <v>0.37623646631456581</v>
      </c>
      <c r="AO139" s="43">
        <v>0.8445120707754874</v>
      </c>
      <c r="AP139" s="43">
        <v>0.84717605306502064</v>
      </c>
      <c r="AQ139" s="43">
        <v>1.7570070371415547</v>
      </c>
      <c r="AR139" s="43">
        <v>1.3225255378059497</v>
      </c>
      <c r="AS139" s="43">
        <v>2.1384330206039892</v>
      </c>
      <c r="AT139" s="43">
        <v>0.14506554675528213</v>
      </c>
      <c r="AU139" s="43">
        <v>0.18127760089683387</v>
      </c>
      <c r="AV139" s="43">
        <v>1.385307458506488</v>
      </c>
      <c r="AW139" s="43">
        <v>0.25640837735279437</v>
      </c>
      <c r="AX139" s="43">
        <v>0.22178054056174054</v>
      </c>
      <c r="AY139" s="43">
        <v>0.19633309748130551</v>
      </c>
      <c r="AZ139" s="43">
        <v>3.1901973525663541E-2</v>
      </c>
      <c r="BA139" s="43">
        <v>0.87234105587485922</v>
      </c>
      <c r="BB139" s="43">
        <v>6.0754505102127623E-3</v>
      </c>
      <c r="BC139" s="43">
        <v>1.7580801104239827</v>
      </c>
      <c r="BD139" s="43">
        <v>0.31718555123271114</v>
      </c>
      <c r="BE139" s="43">
        <v>0.37213237505744839</v>
      </c>
      <c r="BF139" s="43">
        <v>0.48924124510368044</v>
      </c>
      <c r="BG139" s="43">
        <v>0.78051613899804495</v>
      </c>
      <c r="BH139" s="43">
        <v>0.61523611423431523</v>
      </c>
      <c r="BI139" s="43">
        <v>0.121127977912872</v>
      </c>
      <c r="BJ139" s="43">
        <v>1.0800000000000001E-2</v>
      </c>
      <c r="BK139" s="43" t="s">
        <v>90</v>
      </c>
      <c r="BL139" s="43">
        <v>0.95951522611913265</v>
      </c>
      <c r="BN139" s="38">
        <f t="shared" si="2"/>
        <v>0.94237021148069766</v>
      </c>
      <c r="BO139" s="43">
        <v>2.7699999999999996</v>
      </c>
    </row>
    <row r="140" spans="10:67" s="31" customFormat="1" x14ac:dyDescent="0.25">
      <c r="J140" s="30">
        <v>1981</v>
      </c>
      <c r="K140" s="43">
        <v>2.2065800580305091</v>
      </c>
      <c r="L140" s="43">
        <v>0.90439755390502374</v>
      </c>
      <c r="M140" s="43">
        <v>1.853211152536272</v>
      </c>
      <c r="N140" s="43">
        <v>2.7781645456813604</v>
      </c>
      <c r="O140" s="43">
        <v>5.2011700931159215</v>
      </c>
      <c r="P140" s="43">
        <v>6.9392055152527954</v>
      </c>
      <c r="Q140" s="43">
        <v>6.2603277703858735</v>
      </c>
      <c r="R140" s="43">
        <v>2.5944738683291488</v>
      </c>
      <c r="S140" s="43">
        <v>7.3538353952322817</v>
      </c>
      <c r="T140" s="43">
        <v>1.4861276831275407</v>
      </c>
      <c r="U140" s="43">
        <v>5.8455631321138801</v>
      </c>
      <c r="V140" s="43">
        <v>4.4708151584287688</v>
      </c>
      <c r="W140" s="43">
        <v>2.2444060669632271</v>
      </c>
      <c r="X140" s="43">
        <v>3.4942008097436172</v>
      </c>
      <c r="Y140" s="43">
        <v>5.6411110646700466</v>
      </c>
      <c r="Z140" s="43">
        <v>1.9576001166489929</v>
      </c>
      <c r="AA140" s="43">
        <v>2.8903024480794648</v>
      </c>
      <c r="AB140" s="43">
        <v>1.9472404869331055</v>
      </c>
      <c r="AC140" s="43" t="s">
        <v>90</v>
      </c>
      <c r="AD140" s="43">
        <v>4.4523630857599032</v>
      </c>
      <c r="AE140" s="43" t="s">
        <v>90</v>
      </c>
      <c r="AF140" s="43">
        <v>2.2378189878458081</v>
      </c>
      <c r="AG140" s="43">
        <v>1.1769015493546426</v>
      </c>
      <c r="AH140" s="43">
        <v>1.3510036710772884</v>
      </c>
      <c r="AI140" s="43">
        <v>2.6725837784649986</v>
      </c>
      <c r="AJ140" s="43">
        <v>6.5933086674075101</v>
      </c>
      <c r="AK140" s="43">
        <v>5.9452904439642085</v>
      </c>
      <c r="AL140" s="43">
        <v>3.8384999999999998</v>
      </c>
      <c r="AM140" s="43">
        <v>4.082491411163371</v>
      </c>
      <c r="AN140" s="43">
        <v>0.32606493431751155</v>
      </c>
      <c r="AO140" s="43">
        <v>0.86026999206083909</v>
      </c>
      <c r="AP140" s="43">
        <v>0.89486774821587034</v>
      </c>
      <c r="AQ140" s="43">
        <v>1.8343316132508025</v>
      </c>
      <c r="AR140" s="43">
        <v>1.2140830913135088</v>
      </c>
      <c r="AS140" s="43">
        <v>2.2052918668605845</v>
      </c>
      <c r="AT140" s="43">
        <v>0.14530447484893838</v>
      </c>
      <c r="AU140" s="43">
        <v>0.24514540326761264</v>
      </c>
      <c r="AV140" s="43">
        <v>1.6119862083949905</v>
      </c>
      <c r="AW140" s="43">
        <v>0.25847854209851118</v>
      </c>
      <c r="AX140" s="43">
        <v>0.33695630907313673</v>
      </c>
      <c r="AY140" s="43">
        <v>0.19013305494684835</v>
      </c>
      <c r="AZ140" s="43">
        <v>3.8980369667818954E-2</v>
      </c>
      <c r="BA140" s="43">
        <v>1.1180026623451789</v>
      </c>
      <c r="BB140" s="43">
        <v>1.2166463806748143E-2</v>
      </c>
      <c r="BC140" s="43">
        <v>1.8224583336985234</v>
      </c>
      <c r="BD140" s="43">
        <v>0.2748188146146624</v>
      </c>
      <c r="BE140" s="43">
        <v>0.35629906658545518</v>
      </c>
      <c r="BF140" s="43">
        <v>0.46839101657590809</v>
      </c>
      <c r="BG140" s="43">
        <v>0.77565286847150361</v>
      </c>
      <c r="BH140" s="43">
        <v>0.61213626567939439</v>
      </c>
      <c r="BI140" s="43">
        <v>9.8260612276726972E-2</v>
      </c>
      <c r="BJ140" s="43">
        <v>1.0800000000000001E-2</v>
      </c>
      <c r="BK140" s="43" t="s">
        <v>90</v>
      </c>
      <c r="BL140" s="43">
        <v>0.96429413367442307</v>
      </c>
      <c r="BN140" s="38">
        <f t="shared" si="2"/>
        <v>0.92800051944154716</v>
      </c>
      <c r="BO140" s="43">
        <v>2.5699999999999994</v>
      </c>
    </row>
    <row r="141" spans="10:67" s="31" customFormat="1" x14ac:dyDescent="0.25">
      <c r="J141" s="30">
        <v>1982</v>
      </c>
      <c r="K141" s="43">
        <v>2.1890455166026594</v>
      </c>
      <c r="L141" s="43">
        <v>1.0372893421049978</v>
      </c>
      <c r="M141" s="43">
        <v>1.9007492587954991</v>
      </c>
      <c r="N141" s="43">
        <v>2.8558246493610859</v>
      </c>
      <c r="O141" s="43">
        <v>5.3155095752894175</v>
      </c>
      <c r="P141" s="43">
        <v>7.4052138153502103</v>
      </c>
      <c r="Q141" s="43">
        <v>6.435599493240435</v>
      </c>
      <c r="R141" s="43">
        <v>2.5379028663698278</v>
      </c>
      <c r="S141" s="43">
        <v>7.4258594792618533</v>
      </c>
      <c r="T141" s="43">
        <v>1.4762087552754839</v>
      </c>
      <c r="U141" s="43">
        <v>5.7705805873506684</v>
      </c>
      <c r="V141" s="43">
        <v>4.0983320508598373</v>
      </c>
      <c r="W141" s="43">
        <v>2.3258849474462489</v>
      </c>
      <c r="X141" s="43">
        <v>3.580320659462854</v>
      </c>
      <c r="Y141" s="43">
        <v>5.4798750704921417</v>
      </c>
      <c r="Z141" s="43">
        <v>2.0561591974656808</v>
      </c>
      <c r="AA141" s="43">
        <v>2.9714414459648415</v>
      </c>
      <c r="AB141" s="43">
        <v>2.0392589061233957</v>
      </c>
      <c r="AC141" s="43" t="s">
        <v>90</v>
      </c>
      <c r="AD141" s="43">
        <v>4.4774946876043469</v>
      </c>
      <c r="AE141" s="43" t="s">
        <v>90</v>
      </c>
      <c r="AF141" s="43">
        <v>2.2319740994213584</v>
      </c>
      <c r="AG141" s="43">
        <v>1.2056191919236947</v>
      </c>
      <c r="AH141" s="43">
        <v>1.4201393659505506</v>
      </c>
      <c r="AI141" s="43">
        <v>2.7407541345734638</v>
      </c>
      <c r="AJ141" s="43">
        <v>6.244343609953396</v>
      </c>
      <c r="AK141" s="43">
        <v>5.9063728257292603</v>
      </c>
      <c r="AL141" s="43">
        <v>3.7665000000000002</v>
      </c>
      <c r="AM141" s="43">
        <v>4.0650416349978844</v>
      </c>
      <c r="AN141" s="43">
        <v>0.3462547530107003</v>
      </c>
      <c r="AO141" s="43">
        <v>0.8761084410154929</v>
      </c>
      <c r="AP141" s="43">
        <v>0.82125106328091924</v>
      </c>
      <c r="AQ141" s="43">
        <v>1.7649093756467273</v>
      </c>
      <c r="AR141" s="43">
        <v>1.046353552690793</v>
      </c>
      <c r="AS141" s="43">
        <v>2.1335835634750362</v>
      </c>
      <c r="AT141" s="43">
        <v>0.14568267977829782</v>
      </c>
      <c r="AU141" s="43">
        <v>0.16633318046647994</v>
      </c>
      <c r="AV141" s="43">
        <v>1.7637354764770137</v>
      </c>
      <c r="AW141" s="43">
        <v>0.24886920292617265</v>
      </c>
      <c r="AX141" s="43">
        <v>0.32026252153868767</v>
      </c>
      <c r="AY141" s="43">
        <v>0.16963400505059742</v>
      </c>
      <c r="AZ141" s="43">
        <v>5.2865248730060328E-2</v>
      </c>
      <c r="BA141" s="43">
        <v>0.89457213410580294</v>
      </c>
      <c r="BB141" s="43">
        <v>1.2181547062380829E-2</v>
      </c>
      <c r="BC141" s="43">
        <v>1.8760755769049171</v>
      </c>
      <c r="BD141" s="43">
        <v>0.26438518589604482</v>
      </c>
      <c r="BE141" s="43">
        <v>0.38230429842397451</v>
      </c>
      <c r="BF141" s="43">
        <v>0.61967515419265695</v>
      </c>
      <c r="BG141" s="43">
        <v>0.79678914530167155</v>
      </c>
      <c r="BH141" s="43">
        <v>0.69094651883254532</v>
      </c>
      <c r="BI141" s="43">
        <v>0.11217153138313687</v>
      </c>
      <c r="BJ141" s="43">
        <v>1.0799999999999999E-2</v>
      </c>
      <c r="BK141" s="43" t="s">
        <v>90</v>
      </c>
      <c r="BL141" s="43">
        <v>0.96257664081651229</v>
      </c>
      <c r="BN141" s="38">
        <f t="shared" si="2"/>
        <v>0.92762541220864458</v>
      </c>
      <c r="BO141" s="43">
        <v>2.6899999999999995</v>
      </c>
    </row>
    <row r="142" spans="10:67" s="31" customFormat="1" x14ac:dyDescent="0.25">
      <c r="J142" s="30">
        <v>1983</v>
      </c>
      <c r="K142" s="43">
        <v>2.1852252669545456</v>
      </c>
      <c r="L142" s="43">
        <v>1.0535044444718309</v>
      </c>
      <c r="M142" s="43">
        <v>1.7443781013838557</v>
      </c>
      <c r="N142" s="43">
        <v>2.9287258466899222</v>
      </c>
      <c r="O142" s="43">
        <v>5.5095991829788291</v>
      </c>
      <c r="P142" s="43">
        <v>7.1597397219364645</v>
      </c>
      <c r="Q142" s="43">
        <v>6.7023298064424921</v>
      </c>
      <c r="R142" s="43">
        <v>2.5941289987025891</v>
      </c>
      <c r="S142" s="43">
        <v>7.4587414857258292</v>
      </c>
      <c r="T142" s="43">
        <v>1.4520979631562354</v>
      </c>
      <c r="U142" s="43">
        <v>5.3916208293023962</v>
      </c>
      <c r="V142" s="43">
        <v>4.3849799659483093</v>
      </c>
      <c r="W142" s="43">
        <v>2.2366624566586442</v>
      </c>
      <c r="X142" s="43">
        <v>3.5024529892821725</v>
      </c>
      <c r="Y142" s="43">
        <v>5.5458085478615295</v>
      </c>
      <c r="Z142" s="43">
        <v>1.9942980971404538</v>
      </c>
      <c r="AA142" s="43">
        <v>3.0542513077764335</v>
      </c>
      <c r="AB142" s="43">
        <v>2.1327298196929276</v>
      </c>
      <c r="AC142" s="43" t="s">
        <v>90</v>
      </c>
      <c r="AD142" s="43">
        <v>4.437355004879878</v>
      </c>
      <c r="AE142" s="43" t="s">
        <v>90</v>
      </c>
      <c r="AF142" s="43">
        <v>2.2332010237146362</v>
      </c>
      <c r="AG142" s="43">
        <v>1.2166605808798527</v>
      </c>
      <c r="AH142" s="43">
        <v>1.4094128221039901</v>
      </c>
      <c r="AI142" s="43">
        <v>2.717787860987142</v>
      </c>
      <c r="AJ142" s="43">
        <v>6.0281097669426069</v>
      </c>
      <c r="AK142" s="43">
        <v>5.8669382236418057</v>
      </c>
      <c r="AL142" s="43">
        <v>3.7709999999999999</v>
      </c>
      <c r="AM142" s="43">
        <v>4.0523252953469626</v>
      </c>
      <c r="AN142" s="43">
        <v>0.47766655375849459</v>
      </c>
      <c r="AO142" s="43">
        <v>0.89197329800541669</v>
      </c>
      <c r="AP142" s="43">
        <v>0.75293613376184088</v>
      </c>
      <c r="AQ142" s="43">
        <v>1.5198836688619664</v>
      </c>
      <c r="AR142" s="43">
        <v>0.75372152182179575</v>
      </c>
      <c r="AS142" s="43">
        <v>2.2428130957981072</v>
      </c>
      <c r="AT142" s="43">
        <v>0.1028633138008028</v>
      </c>
      <c r="AU142" s="43">
        <v>0.14999449307811361</v>
      </c>
      <c r="AV142" s="43">
        <v>1.7990992875384113</v>
      </c>
      <c r="AW142" s="43">
        <v>0.2929155559785192</v>
      </c>
      <c r="AX142" s="43">
        <v>0.34001468412494618</v>
      </c>
      <c r="AY142" s="43">
        <v>0.16699990705492537</v>
      </c>
      <c r="AZ142" s="43">
        <v>6.7154938816527607E-2</v>
      </c>
      <c r="BA142" s="43">
        <v>1.1557417073581409</v>
      </c>
      <c r="BB142" s="43">
        <v>1.2198462346973686E-2</v>
      </c>
      <c r="BC142" s="43">
        <v>1.9057310498672497</v>
      </c>
      <c r="BD142" s="43">
        <v>0.24640734245377713</v>
      </c>
      <c r="BE142" s="43">
        <v>0.30242784941809275</v>
      </c>
      <c r="BF142" s="43">
        <v>0.80124434600948324</v>
      </c>
      <c r="BG142" s="43">
        <v>0.78588643103681377</v>
      </c>
      <c r="BH142" s="43">
        <v>0.72330438977327538</v>
      </c>
      <c r="BI142" s="43">
        <v>0.1328577260640928</v>
      </c>
      <c r="BJ142" s="43">
        <v>1.0800000000000001E-2</v>
      </c>
      <c r="BK142" s="43" t="s">
        <v>90</v>
      </c>
      <c r="BL142" s="43">
        <v>0.96001376145690831</v>
      </c>
      <c r="BN142" s="38">
        <f t="shared" si="2"/>
        <v>0.92442578372469564</v>
      </c>
      <c r="BO142" s="43">
        <v>2.57</v>
      </c>
    </row>
    <row r="143" spans="10:67" s="31" customFormat="1" x14ac:dyDescent="0.25">
      <c r="J143" s="30">
        <v>1984</v>
      </c>
      <c r="K143" s="43">
        <v>2.064155357757409</v>
      </c>
      <c r="L143" s="43">
        <v>0.95762956265056831</v>
      </c>
      <c r="M143" s="43">
        <v>1.8679216681875255</v>
      </c>
      <c r="N143" s="43">
        <v>2.9426443832415057</v>
      </c>
      <c r="O143" s="43">
        <v>5.6214313303989387</v>
      </c>
      <c r="P143" s="43">
        <v>7.0624936059248036</v>
      </c>
      <c r="Q143" s="43">
        <v>6.4918147646176507</v>
      </c>
      <c r="R143" s="43">
        <v>2.6967584381253489</v>
      </c>
      <c r="S143" s="43">
        <v>7.2555396314194764</v>
      </c>
      <c r="T143" s="43">
        <v>1.5610620697328239</v>
      </c>
      <c r="U143" s="43">
        <v>5.4039086738987958</v>
      </c>
      <c r="V143" s="43">
        <v>4.1688432780573406</v>
      </c>
      <c r="W143" s="43">
        <v>2.2196542508746799</v>
      </c>
      <c r="X143" s="43">
        <v>3.4132885731952105</v>
      </c>
      <c r="Y143" s="43">
        <v>5.511708554428445</v>
      </c>
      <c r="Z143" s="43">
        <v>2.0639832984512347</v>
      </c>
      <c r="AA143" s="43">
        <v>3.1691058524838094</v>
      </c>
      <c r="AB143" s="43">
        <v>2.2287990555295152</v>
      </c>
      <c r="AC143" s="43" t="s">
        <v>90</v>
      </c>
      <c r="AD143" s="43">
        <v>4.3731296705392309</v>
      </c>
      <c r="AE143" s="43" t="s">
        <v>90</v>
      </c>
      <c r="AF143" s="43">
        <v>2.1891536036485864</v>
      </c>
      <c r="AG143" s="43">
        <v>1.2043375152853084</v>
      </c>
      <c r="AH143" s="43">
        <v>1.4306607344976421</v>
      </c>
      <c r="AI143" s="43">
        <v>2.5808358900564525</v>
      </c>
      <c r="AJ143" s="43">
        <v>5.8509718809832361</v>
      </c>
      <c r="AK143" s="43">
        <v>5.7819457317959193</v>
      </c>
      <c r="AL143" s="43">
        <v>3.7349999999999999</v>
      </c>
      <c r="AM143" s="43">
        <v>4.0843445456879603</v>
      </c>
      <c r="AN143" s="43">
        <v>0.59516125563914857</v>
      </c>
      <c r="AO143" s="43">
        <v>0.87675330726995304</v>
      </c>
      <c r="AP143" s="43">
        <v>0.75179426639750113</v>
      </c>
      <c r="AQ143" s="43">
        <v>1.5163193092118472</v>
      </c>
      <c r="AR143" s="43">
        <v>0.72444170513800221</v>
      </c>
      <c r="AS143" s="43">
        <v>2.1888815256692524</v>
      </c>
      <c r="AT143" s="43">
        <v>0.10872750287889522</v>
      </c>
      <c r="AU143" s="43">
        <v>0.1566897297047167</v>
      </c>
      <c r="AV143" s="43">
        <v>1.9130130518417905</v>
      </c>
      <c r="AW143" s="43">
        <v>0.28335279055934925</v>
      </c>
      <c r="AX143" s="43">
        <v>0.26865223248599146</v>
      </c>
      <c r="AY143" s="43">
        <v>0.16108333400323666</v>
      </c>
      <c r="AZ143" s="43">
        <v>9.5432279869410566E-2</v>
      </c>
      <c r="BA143" s="43">
        <v>1.0444228311009838</v>
      </c>
      <c r="BB143" s="43">
        <v>1.2222004255821473E-2</v>
      </c>
      <c r="BC143" s="43">
        <v>1.8136731500428469</v>
      </c>
      <c r="BD143" s="43">
        <v>0.25579905118369717</v>
      </c>
      <c r="BE143" s="43">
        <v>0.3084728476824154</v>
      </c>
      <c r="BF143" s="43">
        <v>0.76428000396867402</v>
      </c>
      <c r="BG143" s="43">
        <v>0.76725898674677651</v>
      </c>
      <c r="BH143" s="43">
        <v>0.73052093244529015</v>
      </c>
      <c r="BI143" s="43">
        <v>0.14772139493242289</v>
      </c>
      <c r="BJ143" s="43">
        <v>1.0800000000000001E-2</v>
      </c>
      <c r="BK143" s="43" t="s">
        <v>90</v>
      </c>
      <c r="BL143" s="43">
        <v>0.94475861584961329</v>
      </c>
      <c r="BN143" s="38">
        <f t="shared" si="2"/>
        <v>0.91733627800636497</v>
      </c>
      <c r="BO143" s="43">
        <v>2.6499999999999995</v>
      </c>
    </row>
    <row r="144" spans="10:67" s="31" customFormat="1" x14ac:dyDescent="0.25">
      <c r="J144" s="30">
        <v>1985</v>
      </c>
      <c r="K144" s="43">
        <v>2.0076018671945213</v>
      </c>
      <c r="L144" s="43">
        <v>1.1108405510857011</v>
      </c>
      <c r="M144" s="43">
        <v>1.9027189426846518</v>
      </c>
      <c r="N144" s="43">
        <v>3.04138817761614</v>
      </c>
      <c r="O144" s="43">
        <v>5.4857415037928092</v>
      </c>
      <c r="P144" s="43">
        <v>6.7827598739957438</v>
      </c>
      <c r="Q144" s="43">
        <v>6.0709280698839132</v>
      </c>
      <c r="R144" s="43">
        <v>2.8045694164186155</v>
      </c>
      <c r="S144" s="43">
        <v>7.2780207927968075</v>
      </c>
      <c r="T144" s="43">
        <v>1.6627511662223067</v>
      </c>
      <c r="U144" s="43">
        <v>5.4082424790513928</v>
      </c>
      <c r="V144" s="43">
        <v>4.2199909795639554</v>
      </c>
      <c r="W144" s="43">
        <v>2.3324160494989497</v>
      </c>
      <c r="X144" s="43">
        <v>3.4444474307861861</v>
      </c>
      <c r="Y144" s="43">
        <v>5.457268875742133</v>
      </c>
      <c r="Z144" s="43">
        <v>2.1049177500000003</v>
      </c>
      <c r="AA144" s="43">
        <v>3.1512078462650956</v>
      </c>
      <c r="AB144" s="43">
        <v>2.3217345308548425</v>
      </c>
      <c r="AC144" s="43" t="s">
        <v>90</v>
      </c>
      <c r="AD144" s="43">
        <v>4.6386543200897528</v>
      </c>
      <c r="AE144" s="43" t="s">
        <v>90</v>
      </c>
      <c r="AF144" s="43">
        <v>2.2073491978751654</v>
      </c>
      <c r="AG144" s="43">
        <v>1.2009478551221775</v>
      </c>
      <c r="AH144" s="43">
        <v>1.3676947306250966</v>
      </c>
      <c r="AI144" s="43">
        <v>2.5267183221191414</v>
      </c>
      <c r="AJ144" s="43">
        <v>5.9082352159959735</v>
      </c>
      <c r="AK144" s="43">
        <v>5.7128550954109594</v>
      </c>
      <c r="AL144" s="43">
        <v>3.6315</v>
      </c>
      <c r="AM144" s="43">
        <v>3.9424164815180918</v>
      </c>
      <c r="AN144" s="43">
        <v>0.58772781145719977</v>
      </c>
      <c r="AO144" s="43">
        <v>0.89319493081095136</v>
      </c>
      <c r="AP144" s="43">
        <v>0.81217356607334867</v>
      </c>
      <c r="AQ144" s="43">
        <v>1.6014612071638079</v>
      </c>
      <c r="AR144" s="43">
        <v>0.88554286370639346</v>
      </c>
      <c r="AS144" s="43">
        <v>2.1483789702587535</v>
      </c>
      <c r="AT144" s="43">
        <v>0.10381047551898455</v>
      </c>
      <c r="AU144" s="43">
        <v>0.15769358987205628</v>
      </c>
      <c r="AV144" s="43">
        <v>1.8748251486284215</v>
      </c>
      <c r="AW144" s="43">
        <v>0.29169595719756891</v>
      </c>
      <c r="AX144" s="43">
        <v>0.19665871047932404</v>
      </c>
      <c r="AY144" s="43">
        <v>0.16994944706825918</v>
      </c>
      <c r="AZ144" s="43">
        <v>0.13123012865540443</v>
      </c>
      <c r="BA144" s="43">
        <v>1.1424929438070452</v>
      </c>
      <c r="BB144" s="43">
        <v>1.2254477203464854E-2</v>
      </c>
      <c r="BC144" s="43">
        <v>1.826177820064391</v>
      </c>
      <c r="BD144" s="43">
        <v>0.25875045914467504</v>
      </c>
      <c r="BE144" s="43">
        <v>0.31448647707389221</v>
      </c>
      <c r="BF144" s="43">
        <v>0.94183935096609828</v>
      </c>
      <c r="BG144" s="43">
        <v>0.76460246382417441</v>
      </c>
      <c r="BH144" s="43">
        <v>0.78800527470231874</v>
      </c>
      <c r="BI144" s="43">
        <v>9.1251093839152489E-2</v>
      </c>
      <c r="BJ144" s="43">
        <v>1.0800000000000001E-2</v>
      </c>
      <c r="BK144" s="43" t="s">
        <v>90</v>
      </c>
      <c r="BL144" s="43">
        <v>0.94050157235901266</v>
      </c>
      <c r="BN144" s="38">
        <f t="shared" si="2"/>
        <v>0.89872228850559688</v>
      </c>
      <c r="BO144" s="43">
        <v>2.63</v>
      </c>
    </row>
    <row r="145" spans="10:67" s="31" customFormat="1" x14ac:dyDescent="0.25">
      <c r="J145" s="30">
        <v>1986</v>
      </c>
      <c r="K145" s="43">
        <v>2.0186769198176648</v>
      </c>
      <c r="L145" s="43">
        <v>1.1672158770893359</v>
      </c>
      <c r="M145" s="43">
        <v>2.3077800312508092</v>
      </c>
      <c r="N145" s="43">
        <v>3.0843586964212037</v>
      </c>
      <c r="O145" s="43">
        <v>5.915298245100967</v>
      </c>
      <c r="P145" s="43">
        <v>6.7216814115761423</v>
      </c>
      <c r="Q145" s="43">
        <v>6.2915359088452449</v>
      </c>
      <c r="R145" s="43">
        <v>2.9861409999334123</v>
      </c>
      <c r="S145" s="43">
        <v>7.3119682806098805</v>
      </c>
      <c r="T145" s="43">
        <v>1.7396406603280392</v>
      </c>
      <c r="U145" s="43">
        <v>5.3176352925519819</v>
      </c>
      <c r="V145" s="43">
        <v>4.2955938235405773</v>
      </c>
      <c r="W145" s="43">
        <v>2.4923636015507915</v>
      </c>
      <c r="X145" s="43">
        <v>3.4529018569777912</v>
      </c>
      <c r="Y145" s="43">
        <v>5.4479544188313689</v>
      </c>
      <c r="Z145" s="43">
        <v>2.2502721277478224</v>
      </c>
      <c r="AA145" s="43">
        <v>3.2008115306640361</v>
      </c>
      <c r="AB145" s="43">
        <v>2.4151607692018695</v>
      </c>
      <c r="AC145" s="43" t="s">
        <v>90</v>
      </c>
      <c r="AD145" s="43">
        <v>5.0205511714554394</v>
      </c>
      <c r="AE145" s="43" t="s">
        <v>90</v>
      </c>
      <c r="AF145" s="43">
        <v>2.4007454811851243</v>
      </c>
      <c r="AG145" s="43">
        <v>0.88822474703172616</v>
      </c>
      <c r="AH145" s="43">
        <v>1.0471271932038679</v>
      </c>
      <c r="AI145" s="43">
        <v>2.5631178791113056</v>
      </c>
      <c r="AJ145" s="43">
        <v>5.6642740804376519</v>
      </c>
      <c r="AK145" s="43">
        <v>5.9947180234654036</v>
      </c>
      <c r="AL145" s="43">
        <v>3.5865000000000005</v>
      </c>
      <c r="AM145" s="43">
        <v>3.9742179133502153</v>
      </c>
      <c r="AN145" s="43">
        <v>0.78934045693311294</v>
      </c>
      <c r="AO145" s="43">
        <v>1.0987528715829535</v>
      </c>
      <c r="AP145" s="43">
        <v>0.83720240961480374</v>
      </c>
      <c r="AQ145" s="43">
        <v>1.7200146903733997</v>
      </c>
      <c r="AR145" s="43">
        <v>1.0126953196129007</v>
      </c>
      <c r="AS145" s="43">
        <v>2.2981665008838332</v>
      </c>
      <c r="AT145" s="43">
        <v>9.8839358045474904E-2</v>
      </c>
      <c r="AU145" s="43">
        <v>0.20539286985823046</v>
      </c>
      <c r="AV145" s="43">
        <v>2.0246929814386752</v>
      </c>
      <c r="AW145" s="43">
        <v>0.23242008855131721</v>
      </c>
      <c r="AX145" s="43">
        <v>0.18538807917738637</v>
      </c>
      <c r="AY145" s="43">
        <v>0.16856100737452714</v>
      </c>
      <c r="AZ145" s="43">
        <v>0.16721508846062871</v>
      </c>
      <c r="BA145" s="43">
        <v>1.0611401730442023</v>
      </c>
      <c r="BB145" s="43">
        <v>1.2263709819972044E-2</v>
      </c>
      <c r="BC145" s="43">
        <v>1.9483887861806821</v>
      </c>
      <c r="BD145" s="43">
        <v>0.26153427030077236</v>
      </c>
      <c r="BE145" s="43">
        <v>0.29066417548688045</v>
      </c>
      <c r="BF145" s="43">
        <v>0.70578093078165938</v>
      </c>
      <c r="BG145" s="43">
        <v>0.74689059204661545</v>
      </c>
      <c r="BH145" s="43">
        <v>0.8232891061452513</v>
      </c>
      <c r="BI145" s="43">
        <v>7.9385393689213296E-2</v>
      </c>
      <c r="BJ145" s="43">
        <v>1.0800000000000001E-2</v>
      </c>
      <c r="BK145" s="43" t="s">
        <v>90</v>
      </c>
      <c r="BL145" s="43">
        <v>0.94153978401048222</v>
      </c>
      <c r="BN145" s="38">
        <f t="shared" si="2"/>
        <v>0.89358514546507406</v>
      </c>
      <c r="BO145" s="43">
        <v>2.8299999999999996</v>
      </c>
    </row>
    <row r="146" spans="10:67" s="31" customFormat="1" x14ac:dyDescent="0.25">
      <c r="J146" s="30">
        <v>1987</v>
      </c>
      <c r="K146" s="43">
        <v>1.9456070626901572</v>
      </c>
      <c r="L146" s="43">
        <v>1.1752544410600292</v>
      </c>
      <c r="M146" s="43">
        <v>2.6043009428347532</v>
      </c>
      <c r="N146" s="43">
        <v>3.320694146598695</v>
      </c>
      <c r="O146" s="43">
        <v>5.6905617875777672</v>
      </c>
      <c r="P146" s="43">
        <v>6.7853048784595762</v>
      </c>
      <c r="Q146" s="43">
        <v>5.9051956267210333</v>
      </c>
      <c r="R146" s="43">
        <v>3.1324888809731335</v>
      </c>
      <c r="S146" s="43">
        <v>7.1825856061122559</v>
      </c>
      <c r="T146" s="43">
        <v>1.7945596900907974</v>
      </c>
      <c r="U146" s="43">
        <v>5.3008691470599878</v>
      </c>
      <c r="V146" s="43">
        <v>4.2078270944386418</v>
      </c>
      <c r="W146" s="43">
        <v>2.5693352118636601</v>
      </c>
      <c r="X146" s="43">
        <v>3.4452275721276924</v>
      </c>
      <c r="Y146" s="43">
        <v>4.4491915066979635</v>
      </c>
      <c r="Z146" s="43">
        <v>2.2857756968820979</v>
      </c>
      <c r="AA146" s="43">
        <v>3.311386770670774</v>
      </c>
      <c r="AB146" s="43">
        <v>2.5979024545637963</v>
      </c>
      <c r="AC146" s="43" t="s">
        <v>90</v>
      </c>
      <c r="AD146" s="43">
        <v>5.0710604210984132</v>
      </c>
      <c r="AE146" s="43" t="s">
        <v>90</v>
      </c>
      <c r="AF146" s="43">
        <v>0.28681126001572632</v>
      </c>
      <c r="AG146" s="43">
        <v>0.90944939948399783</v>
      </c>
      <c r="AH146" s="43">
        <v>1.1346735262441805</v>
      </c>
      <c r="AI146" s="43">
        <v>2.531129315604987</v>
      </c>
      <c r="AJ146" s="43">
        <v>5.7748556247535685</v>
      </c>
      <c r="AK146" s="43">
        <v>6.0664317691293395</v>
      </c>
      <c r="AL146" s="43">
        <v>3.5594999999999999</v>
      </c>
      <c r="AM146" s="43">
        <v>3.9745551805885939</v>
      </c>
      <c r="AN146" s="43">
        <v>0.83751180191826124</v>
      </c>
      <c r="AO146" s="43">
        <v>1.0722677393065012</v>
      </c>
      <c r="AP146" s="43">
        <v>1.0437702142897873</v>
      </c>
      <c r="AQ146" s="43">
        <v>1.7903754259560167</v>
      </c>
      <c r="AR146" s="43">
        <v>1.036465080547508</v>
      </c>
      <c r="AS146" s="43">
        <v>2.549221746738604</v>
      </c>
      <c r="AT146" s="43">
        <v>9.3919721343206891E-2</v>
      </c>
      <c r="AU146" s="43">
        <v>0.23621128716818848</v>
      </c>
      <c r="AV146" s="43">
        <v>2.2500382800967671</v>
      </c>
      <c r="AW146" s="43">
        <v>0.17843323133433689</v>
      </c>
      <c r="AX146" s="43">
        <v>0.1990703303205521</v>
      </c>
      <c r="AY146" s="43">
        <v>0.16656206083779052</v>
      </c>
      <c r="AZ146" s="43">
        <v>0.21749468240509001</v>
      </c>
      <c r="BA146" s="43">
        <v>1.2633015251114244</v>
      </c>
      <c r="BB146" s="43">
        <v>6.1447202252449774E-3</v>
      </c>
      <c r="BC146" s="43">
        <v>2.1002174275479542</v>
      </c>
      <c r="BD146" s="43">
        <v>0.26510806072843757</v>
      </c>
      <c r="BE146" s="43">
        <v>0.27924448468855839</v>
      </c>
      <c r="BF146" s="43">
        <v>0.92425063974279498</v>
      </c>
      <c r="BG146" s="43">
        <v>0.74586858285304469</v>
      </c>
      <c r="BH146" s="43">
        <v>0.88995009213759202</v>
      </c>
      <c r="BI146" s="43">
        <v>8.7241264892625833E-2</v>
      </c>
      <c r="BJ146" s="43">
        <v>1.0800000000000001E-2</v>
      </c>
      <c r="BK146" s="43" t="s">
        <v>90</v>
      </c>
      <c r="BL146" s="43">
        <v>0.94196651466748182</v>
      </c>
      <c r="BN146" s="38">
        <f t="shared" si="2"/>
        <v>0.88734383565265884</v>
      </c>
      <c r="BO146" s="43">
        <v>2.8199999999999994</v>
      </c>
    </row>
    <row r="147" spans="10:67" s="31" customFormat="1" x14ac:dyDescent="0.25">
      <c r="J147" s="30">
        <v>1988</v>
      </c>
      <c r="K147" s="43">
        <v>1.9689783712192057</v>
      </c>
      <c r="L147" s="43">
        <v>1.1747221615431462</v>
      </c>
      <c r="M147" s="43">
        <v>3.1342456824742393</v>
      </c>
      <c r="N147" s="43">
        <v>3.4109060715200896</v>
      </c>
      <c r="O147" s="43">
        <v>5.7938094432389962</v>
      </c>
      <c r="P147" s="43">
        <v>6.6443403581359339</v>
      </c>
      <c r="Q147" s="43">
        <v>6.0059439743406262</v>
      </c>
      <c r="R147" s="43">
        <v>3.413991834622828</v>
      </c>
      <c r="S147" s="43">
        <v>7.1191600053407553</v>
      </c>
      <c r="T147" s="43">
        <v>1.9553867181849411</v>
      </c>
      <c r="U147" s="43">
        <v>5.470960794036686</v>
      </c>
      <c r="V147" s="43">
        <v>4.1655184413525284</v>
      </c>
      <c r="W147" s="43">
        <v>2.7843946760495966</v>
      </c>
      <c r="X147" s="43">
        <v>3.4200197825076533</v>
      </c>
      <c r="Y147" s="43">
        <v>4.5819887552098901</v>
      </c>
      <c r="Z147" s="43">
        <v>2.3338932388431335</v>
      </c>
      <c r="AA147" s="43">
        <v>3.3669822641484219</v>
      </c>
      <c r="AB147" s="43">
        <v>2.49395146891574</v>
      </c>
      <c r="AC147" s="43" t="s">
        <v>90</v>
      </c>
      <c r="AD147" s="43">
        <v>5.1374576606945972</v>
      </c>
      <c r="AE147" s="43" t="s">
        <v>90</v>
      </c>
      <c r="AF147" s="43">
        <v>2.5399087891383823</v>
      </c>
      <c r="AG147" s="43">
        <v>0.99320227559840424</v>
      </c>
      <c r="AH147" s="43">
        <v>1.2395699908214404</v>
      </c>
      <c r="AI147" s="43">
        <v>2.5557159224738379</v>
      </c>
      <c r="AJ147" s="43">
        <v>5.8980456369370362</v>
      </c>
      <c r="AK147" s="43">
        <v>5.7561434109807186</v>
      </c>
      <c r="AL147" s="43">
        <v>3.6044999999999998</v>
      </c>
      <c r="AM147" s="43">
        <v>3.9434242082074218</v>
      </c>
      <c r="AN147" s="43">
        <v>0.73311769725939935</v>
      </c>
      <c r="AO147" s="43">
        <v>1.1355948154423801</v>
      </c>
      <c r="AP147" s="43">
        <v>1.1034342950113325</v>
      </c>
      <c r="AQ147" s="43">
        <v>1.8809387769384778</v>
      </c>
      <c r="AR147" s="43">
        <v>1.0453813275177597</v>
      </c>
      <c r="AS147" s="43">
        <v>2.5702992566679623</v>
      </c>
      <c r="AT147" s="43">
        <v>9.4599588158298248E-2</v>
      </c>
      <c r="AU147" s="43">
        <v>0.23196778168837015</v>
      </c>
      <c r="AV147" s="43">
        <v>2.4734246595245502</v>
      </c>
      <c r="AW147" s="43">
        <v>0.24758537806176378</v>
      </c>
      <c r="AX147" s="43">
        <v>0.2005884416132844</v>
      </c>
      <c r="AY147" s="43">
        <v>0.18709018133563807</v>
      </c>
      <c r="AZ147" s="43">
        <v>0.26098084883094924</v>
      </c>
      <c r="BA147" s="43">
        <v>1.2457334730768403</v>
      </c>
      <c r="BB147" s="43">
        <v>6.1632897573595585E-3</v>
      </c>
      <c r="BC147" s="43">
        <v>2.2811445503784546</v>
      </c>
      <c r="BD147" s="43">
        <v>0.26899475324346006</v>
      </c>
      <c r="BE147" s="43">
        <v>0.29914151537416361</v>
      </c>
      <c r="BF147" s="43">
        <v>0.61005050880573475</v>
      </c>
      <c r="BG147" s="43">
        <v>0.76065560998025428</v>
      </c>
      <c r="BH147" s="43">
        <v>0.90827688335358447</v>
      </c>
      <c r="BI147" s="43">
        <v>0.11566288174898486</v>
      </c>
      <c r="BJ147" s="43">
        <v>1.0799999999999999E-2</v>
      </c>
      <c r="BK147" s="43" t="s">
        <v>90</v>
      </c>
      <c r="BL147" s="43">
        <v>0.97125560131406685</v>
      </c>
      <c r="BN147" s="38">
        <f t="shared" si="2"/>
        <v>0.85088645907190152</v>
      </c>
      <c r="BO147" s="43">
        <v>2.8399999999999994</v>
      </c>
    </row>
    <row r="148" spans="10:67" s="31" customFormat="1" x14ac:dyDescent="0.25">
      <c r="J148" s="30">
        <v>1989</v>
      </c>
      <c r="K148" s="43">
        <v>2.0472824288670504</v>
      </c>
      <c r="L148" s="43">
        <v>1.0898412669498321</v>
      </c>
      <c r="M148" s="43">
        <v>3.3350721437426376</v>
      </c>
      <c r="N148" s="43">
        <v>3.5276298023805412</v>
      </c>
      <c r="O148" s="43">
        <v>5.8913727193832903</v>
      </c>
      <c r="P148" s="43">
        <v>6.4192765664131723</v>
      </c>
      <c r="Q148" s="43">
        <v>6.1697897756276578</v>
      </c>
      <c r="R148" s="43">
        <v>3.6711701876215352</v>
      </c>
      <c r="S148" s="43">
        <v>7.1280514240621473</v>
      </c>
      <c r="T148" s="43">
        <v>1.9271549899497498</v>
      </c>
      <c r="U148" s="43">
        <v>5.8039252936554702</v>
      </c>
      <c r="V148" s="43">
        <v>4.2744025474907872</v>
      </c>
      <c r="W148" s="43">
        <v>2.9155129072336106</v>
      </c>
      <c r="X148" s="43">
        <v>3.4583217255597858</v>
      </c>
      <c r="Y148" s="43">
        <v>4.6060794578920241</v>
      </c>
      <c r="Z148" s="43">
        <v>2.3280462000000002</v>
      </c>
      <c r="AA148" s="43">
        <v>3.513172639771363</v>
      </c>
      <c r="AB148" s="43">
        <v>2.2942130289581328</v>
      </c>
      <c r="AC148" s="43" t="s">
        <v>90</v>
      </c>
      <c r="AD148" s="43">
        <v>5.1884240355288345</v>
      </c>
      <c r="AE148" s="43" t="s">
        <v>90</v>
      </c>
      <c r="AF148" s="43">
        <v>2.532207783706804</v>
      </c>
      <c r="AG148" s="43">
        <v>1.000974522946344</v>
      </c>
      <c r="AH148" s="43">
        <v>1.2983070652056137</v>
      </c>
      <c r="AI148" s="43">
        <v>2.5611543303121853</v>
      </c>
      <c r="AJ148" s="43">
        <v>5.8228063344945848</v>
      </c>
      <c r="AK148" s="43">
        <v>5.8597085422590842</v>
      </c>
      <c r="AL148" s="43">
        <v>3.5459999999999994</v>
      </c>
      <c r="AM148" s="43">
        <v>3.888617308573405</v>
      </c>
      <c r="AN148" s="43">
        <v>0.83736279807112968</v>
      </c>
      <c r="AO148" s="43">
        <v>1.8550888943050996</v>
      </c>
      <c r="AP148" s="43">
        <v>1.1490049906044828</v>
      </c>
      <c r="AQ148" s="43">
        <v>2.1531441473657353</v>
      </c>
      <c r="AR148" s="43">
        <v>1.0697071368092417</v>
      </c>
      <c r="AS148" s="43">
        <v>2.2555214838953264</v>
      </c>
      <c r="AT148" s="43">
        <v>8.9786964126570959E-2</v>
      </c>
      <c r="AU148" s="43">
        <v>0.19771430597945364</v>
      </c>
      <c r="AV148" s="43">
        <v>2.5365953728879447</v>
      </c>
      <c r="AW148" s="43">
        <v>0.25548779421398243</v>
      </c>
      <c r="AX148" s="43">
        <v>0.21488200791704837</v>
      </c>
      <c r="AY148" s="43">
        <v>0.16914911285447651</v>
      </c>
      <c r="AZ148" s="43">
        <v>0.24797652028487516</v>
      </c>
      <c r="BA148" s="43">
        <v>1.2932592862287331</v>
      </c>
      <c r="BB148" s="43">
        <v>1.2368938992794032E-2</v>
      </c>
      <c r="BC148" s="43">
        <v>2.3587455729584073</v>
      </c>
      <c r="BD148" s="43">
        <v>0.25036705922013014</v>
      </c>
      <c r="BE148" s="43">
        <v>0.32560178468854201</v>
      </c>
      <c r="BF148" s="43">
        <v>0.57664997603565438</v>
      </c>
      <c r="BG148" s="43">
        <v>0.75853769134867255</v>
      </c>
      <c r="BH148" s="43">
        <v>0.97652008223436781</v>
      </c>
      <c r="BI148" s="43">
        <v>0.14475783151067337</v>
      </c>
      <c r="BJ148" s="43">
        <v>1.17E-2</v>
      </c>
      <c r="BK148" s="43" t="s">
        <v>90</v>
      </c>
      <c r="BL148" s="43">
        <v>0.97914218764535088</v>
      </c>
      <c r="BN148" s="38">
        <f t="shared" si="2"/>
        <v>0.84086561609816712</v>
      </c>
      <c r="BO148" s="43">
        <v>2.78</v>
      </c>
    </row>
    <row r="149" spans="10:67" s="31" customFormat="1" x14ac:dyDescent="0.25">
      <c r="J149" s="30">
        <v>1990</v>
      </c>
      <c r="K149" s="43">
        <v>2.0836547562845165</v>
      </c>
      <c r="L149" s="43">
        <v>1.2540283784480066</v>
      </c>
      <c r="M149" s="43">
        <v>3.2600639473780118</v>
      </c>
      <c r="N149" s="43">
        <v>3.5679445800905358</v>
      </c>
      <c r="O149" s="43">
        <v>6.0633725427240295</v>
      </c>
      <c r="P149" s="43">
        <v>6.739850392802512</v>
      </c>
      <c r="Q149" s="43">
        <v>6.1818223219761324</v>
      </c>
      <c r="R149" s="43">
        <v>3.8567076015085644</v>
      </c>
      <c r="S149" s="43">
        <v>7.1546433840643493</v>
      </c>
      <c r="T149" s="43">
        <v>2.0047543594923245</v>
      </c>
      <c r="U149" s="43">
        <v>6.0957987693821858</v>
      </c>
      <c r="V149" s="43">
        <v>4.2567946835719397</v>
      </c>
      <c r="W149" s="43">
        <v>3.0035964639739041</v>
      </c>
      <c r="X149" s="43">
        <v>3.3933685585049482</v>
      </c>
      <c r="Y149" s="43">
        <v>4.5538208741498449</v>
      </c>
      <c r="Z149" s="43">
        <v>2.3637037201817486</v>
      </c>
      <c r="AA149" s="43">
        <v>3.3465822615734551</v>
      </c>
      <c r="AB149" s="43">
        <v>3.1282213662466671</v>
      </c>
      <c r="AC149" s="43" t="s">
        <v>90</v>
      </c>
      <c r="AD149" s="43">
        <v>5.2464023947423613</v>
      </c>
      <c r="AE149" s="43" t="s">
        <v>90</v>
      </c>
      <c r="AF149" s="43">
        <v>2.2036525889294407</v>
      </c>
      <c r="AG149" s="43">
        <v>1.1333278072677215</v>
      </c>
      <c r="AH149" s="43">
        <v>1.3416037264064149</v>
      </c>
      <c r="AI149" s="43">
        <v>2.7387654450495491</v>
      </c>
      <c r="AJ149" s="43">
        <v>5.5202375873562355</v>
      </c>
      <c r="AK149" s="43">
        <v>5.5644873605329908</v>
      </c>
      <c r="AL149" s="43">
        <v>3.4694999999999996</v>
      </c>
      <c r="AM149" s="43">
        <v>3.9749194206150915</v>
      </c>
      <c r="AN149" s="43">
        <v>0.95753766146534181</v>
      </c>
      <c r="AO149" s="43">
        <v>1.9129031556958176</v>
      </c>
      <c r="AP149" s="43">
        <v>1.1665756374481318</v>
      </c>
      <c r="AQ149" s="43">
        <v>2.1421144081299368</v>
      </c>
      <c r="AR149" s="43">
        <v>0.95440323062348231</v>
      </c>
      <c r="AS149" s="43">
        <v>2.3196195407740561</v>
      </c>
      <c r="AT149" s="43">
        <v>0.10199207451691235</v>
      </c>
      <c r="AU149" s="43">
        <v>0.17497808187579775</v>
      </c>
      <c r="AV149" s="43">
        <v>2.5647092624240222</v>
      </c>
      <c r="AW149" s="43">
        <v>0.25751936674715531</v>
      </c>
      <c r="AX149" s="43">
        <v>0.30598573468559465</v>
      </c>
      <c r="AY149" s="43">
        <v>0.21496503073423631</v>
      </c>
      <c r="AZ149" s="43">
        <v>0.26328451477411413</v>
      </c>
      <c r="BA149" s="43">
        <v>1.3069635347230879</v>
      </c>
      <c r="BB149" s="43">
        <v>1.2414086437596688E-2</v>
      </c>
      <c r="BC149" s="43">
        <v>2.4505645902117177</v>
      </c>
      <c r="BD149" s="43">
        <v>0.26772762443386128</v>
      </c>
      <c r="BE149" s="43">
        <v>0.37742062435849555</v>
      </c>
      <c r="BF149" s="43">
        <v>0.59060828116208708</v>
      </c>
      <c r="BG149" s="43">
        <v>0.76180984285827535</v>
      </c>
      <c r="BH149" s="43">
        <v>1.0165890838786436</v>
      </c>
      <c r="BI149" s="43">
        <v>0.23030567686029538</v>
      </c>
      <c r="BJ149" s="43">
        <v>1.3049999999999999E-2</v>
      </c>
      <c r="BK149" s="43" t="s">
        <v>90</v>
      </c>
      <c r="BL149" s="43">
        <v>1.0068506702250433</v>
      </c>
      <c r="BN149" s="38">
        <f t="shared" si="2"/>
        <v>0.82895626303332948</v>
      </c>
      <c r="BO149" s="43">
        <v>2.8099999999999996</v>
      </c>
    </row>
    <row r="150" spans="10:67" s="31" customFormat="1" x14ac:dyDescent="0.25">
      <c r="J150" s="30">
        <v>1991</v>
      </c>
      <c r="K150" s="43">
        <v>2.0316779000919873</v>
      </c>
      <c r="L150" s="43">
        <v>1.2418187400146674</v>
      </c>
      <c r="M150" s="43">
        <v>3.2612874488820283</v>
      </c>
      <c r="N150" s="43">
        <v>3.5410828493725237</v>
      </c>
      <c r="O150" s="43">
        <v>6.0616933820502057</v>
      </c>
      <c r="P150" s="43">
        <v>6.2278593155516644</v>
      </c>
      <c r="Q150" s="43">
        <v>6.01530646493429</v>
      </c>
      <c r="R150" s="43">
        <v>3.8916235279329925</v>
      </c>
      <c r="S150" s="43">
        <v>6.7942009314566842</v>
      </c>
      <c r="T150" s="43">
        <v>1.9998555850946484</v>
      </c>
      <c r="U150" s="43">
        <v>6.2025062154363297</v>
      </c>
      <c r="V150" s="43">
        <v>4.1856640740227382</v>
      </c>
      <c r="W150" s="43">
        <v>3.0620064910052145</v>
      </c>
      <c r="X150" s="43">
        <v>3.4002906827048207</v>
      </c>
      <c r="Y150" s="43">
        <v>4.5507361301701117</v>
      </c>
      <c r="Z150" s="43">
        <v>2.3668752961082911</v>
      </c>
      <c r="AA150" s="43">
        <v>2.5200848605322879</v>
      </c>
      <c r="AB150" s="43">
        <v>2.5509739783751937</v>
      </c>
      <c r="AC150" s="43" t="s">
        <v>90</v>
      </c>
      <c r="AD150" s="43">
        <v>4.9978252135897332</v>
      </c>
      <c r="AE150" s="43" t="s">
        <v>90</v>
      </c>
      <c r="AF150" s="43">
        <v>2.0737212069505744</v>
      </c>
      <c r="AG150" s="43">
        <v>1.1110838051619052</v>
      </c>
      <c r="AH150" s="43">
        <v>1.2743398932089456</v>
      </c>
      <c r="AI150" s="43">
        <v>2.8595020487996967</v>
      </c>
      <c r="AJ150" s="43">
        <v>5.1986228298086656</v>
      </c>
      <c r="AK150" s="43">
        <v>5.4084470495035886</v>
      </c>
      <c r="AL150" s="43">
        <v>3.3705000000000003</v>
      </c>
      <c r="AM150" s="43">
        <v>3.8216537803804687</v>
      </c>
      <c r="AN150" s="43">
        <v>1.2445903662465503</v>
      </c>
      <c r="AO150" s="43">
        <v>2.0977855676735953</v>
      </c>
      <c r="AP150" s="43">
        <v>1.1336363923633124</v>
      </c>
      <c r="AQ150" s="43">
        <v>2.195137472050718</v>
      </c>
      <c r="AR150" s="43">
        <v>1.1339300068186848</v>
      </c>
      <c r="AS150" s="43">
        <v>2.4826735887486779</v>
      </c>
      <c r="AT150" s="43">
        <v>9.7296308989976099E-2</v>
      </c>
      <c r="AU150" s="43">
        <v>0.23125063271867374</v>
      </c>
      <c r="AV150" s="43">
        <v>2.5813566956382097</v>
      </c>
      <c r="AW150" s="43">
        <v>0.24064734394416021</v>
      </c>
      <c r="AX150" s="43">
        <v>0.3344111420554276</v>
      </c>
      <c r="AY150" s="43">
        <v>0.21036647437653655</v>
      </c>
      <c r="AZ150" s="43">
        <v>0.31298081548286055</v>
      </c>
      <c r="BA150" s="43">
        <v>1.1980702364394993</v>
      </c>
      <c r="BB150" s="43">
        <v>1.2453882585358872E-2</v>
      </c>
      <c r="BC150" s="43">
        <v>2.6988808952538421</v>
      </c>
      <c r="BD150" s="43">
        <v>0.24818327853595193</v>
      </c>
      <c r="BE150" s="43">
        <v>0.36030109137751659</v>
      </c>
      <c r="BF150" s="43">
        <v>0.53309117911253168</v>
      </c>
      <c r="BG150" s="43">
        <v>0.88036424737121288</v>
      </c>
      <c r="BH150" s="43">
        <v>0.99350313940939861</v>
      </c>
      <c r="BI150" s="43">
        <v>0.24657661909151823</v>
      </c>
      <c r="BJ150" s="43">
        <v>1.4850000000000002E-2</v>
      </c>
      <c r="BK150" s="43" t="s">
        <v>90</v>
      </c>
      <c r="BL150" s="43">
        <v>1.0113422241376324</v>
      </c>
      <c r="BN150" s="38">
        <f t="shared" si="2"/>
        <v>0.81412764501205881</v>
      </c>
      <c r="BO150" s="43">
        <v>2.85</v>
      </c>
    </row>
    <row r="151" spans="10:67" s="31" customFormat="1" x14ac:dyDescent="0.25">
      <c r="J151" s="30">
        <v>1992</v>
      </c>
      <c r="K151" s="43">
        <v>2.0578367507612922</v>
      </c>
      <c r="L151" s="43">
        <v>1.2902901107172884</v>
      </c>
      <c r="M151" s="43">
        <v>3.1799651641185802</v>
      </c>
      <c r="N151" s="43">
        <v>3.5148250193004227</v>
      </c>
      <c r="O151" s="43">
        <v>6.2147750663445995</v>
      </c>
      <c r="P151" s="43">
        <v>6.2740342968511547</v>
      </c>
      <c r="Q151" s="43">
        <v>6.0475108019116126</v>
      </c>
      <c r="R151" s="43">
        <v>3.9493663784211934</v>
      </c>
      <c r="S151" s="43">
        <v>6.8989302651888647</v>
      </c>
      <c r="T151" s="43">
        <v>2.0035556916508952</v>
      </c>
      <c r="U151" s="43">
        <v>6.5762137171650394</v>
      </c>
      <c r="V151" s="43">
        <v>4.1523541725234985</v>
      </c>
      <c r="W151" s="43">
        <v>3.1279126083611932</v>
      </c>
      <c r="X151" s="43">
        <v>3.3040156946079087</v>
      </c>
      <c r="Y151" s="43">
        <v>4.4232279899653193</v>
      </c>
      <c r="Z151" s="43">
        <v>2.323196081358462</v>
      </c>
      <c r="AA151" s="43">
        <v>2.8245354616650014</v>
      </c>
      <c r="AB151" s="43">
        <v>2.8177755667576045</v>
      </c>
      <c r="AC151" s="43">
        <v>3.0220696405104143E-2</v>
      </c>
      <c r="AD151" s="43">
        <v>4.6674240286249224</v>
      </c>
      <c r="AE151" s="43" t="s">
        <v>90</v>
      </c>
      <c r="AF151" s="43">
        <v>2.1437754149985269</v>
      </c>
      <c r="AG151" s="43">
        <v>0.9133570963306723</v>
      </c>
      <c r="AH151" s="43">
        <v>1.0794775515793051</v>
      </c>
      <c r="AI151" s="43">
        <v>3.0460554360872174</v>
      </c>
      <c r="AJ151" s="43">
        <v>4.9702845734851682</v>
      </c>
      <c r="AK151" s="43">
        <v>5.1040477108747293</v>
      </c>
      <c r="AL151" s="43">
        <v>3.2715000000000001</v>
      </c>
      <c r="AM151" s="43">
        <v>3.8178740176999839</v>
      </c>
      <c r="AN151" s="43">
        <v>1.5220574723929694</v>
      </c>
      <c r="AO151" s="43">
        <v>1.8785796603948479</v>
      </c>
      <c r="AP151" s="43">
        <v>1.2150649976968662</v>
      </c>
      <c r="AQ151" s="43">
        <v>2.3348150696077199</v>
      </c>
      <c r="AR151" s="43">
        <v>1.3008026047476369</v>
      </c>
      <c r="AS151" s="43">
        <v>2.3282315330712722</v>
      </c>
      <c r="AT151" s="43">
        <v>0.10995943110231661</v>
      </c>
      <c r="AU151" s="43">
        <v>0.25746281253544268</v>
      </c>
      <c r="AV151" s="43">
        <v>2.7861427821606375</v>
      </c>
      <c r="AW151" s="43">
        <v>0.21105475318190925</v>
      </c>
      <c r="AX151" s="43">
        <v>0.38932059685399462</v>
      </c>
      <c r="AY151" s="43">
        <v>0.20277787165834557</v>
      </c>
      <c r="AZ151" s="43">
        <v>0.37096639692567746</v>
      </c>
      <c r="BA151" s="43">
        <v>1.1960975323584626</v>
      </c>
      <c r="BB151" s="43">
        <v>1.2498033986782118E-2</v>
      </c>
      <c r="BC151" s="43">
        <v>2.7317771168633933</v>
      </c>
      <c r="BD151" s="43">
        <v>0.25750507101964559</v>
      </c>
      <c r="BE151" s="43">
        <v>0.44432440496292397</v>
      </c>
      <c r="BF151" s="43">
        <v>0.53510287458550032</v>
      </c>
      <c r="BG151" s="43">
        <v>0.94897122868943462</v>
      </c>
      <c r="BH151" s="43">
        <v>0.9650184546646593</v>
      </c>
      <c r="BI151" s="43">
        <v>0.2772010160246669</v>
      </c>
      <c r="BJ151" s="43">
        <v>1.6649999999999998E-2</v>
      </c>
      <c r="BK151" s="43" t="s">
        <v>90</v>
      </c>
      <c r="BL151" s="43">
        <v>1.0355584104938635</v>
      </c>
      <c r="BN151" s="38">
        <f t="shared" si="2"/>
        <v>0.82393596488584009</v>
      </c>
      <c r="BO151" s="43">
        <v>2.76</v>
      </c>
    </row>
    <row r="152" spans="10:67" s="31" customFormat="1" x14ac:dyDescent="0.25">
      <c r="J152" s="30">
        <v>1993</v>
      </c>
      <c r="K152" s="43">
        <v>1.9621636117291161</v>
      </c>
      <c r="L152" s="43">
        <v>1.2554026145455779</v>
      </c>
      <c r="M152" s="43">
        <v>3.1686192753062676</v>
      </c>
      <c r="N152" s="43">
        <v>3.2825628408709249</v>
      </c>
      <c r="O152" s="43">
        <v>5.9475039668244296</v>
      </c>
      <c r="P152" s="43">
        <v>6.1066943065824306</v>
      </c>
      <c r="Q152" s="43">
        <v>6.0109538223712686</v>
      </c>
      <c r="R152" s="43">
        <v>3.8051972995922605</v>
      </c>
      <c r="S152" s="43">
        <v>6.2762590390667947</v>
      </c>
      <c r="T152" s="43">
        <v>2.0978745227662818</v>
      </c>
      <c r="U152" s="43">
        <v>6.3477882043614846</v>
      </c>
      <c r="V152" s="43">
        <v>4.0265780350740501</v>
      </c>
      <c r="W152" s="43">
        <v>3.2013152549324206</v>
      </c>
      <c r="X152" s="43">
        <v>3.2968426744811232</v>
      </c>
      <c r="Y152" s="43">
        <v>4.229934395020889</v>
      </c>
      <c r="Z152" s="43">
        <v>2.2511383333333335</v>
      </c>
      <c r="AA152" s="43">
        <v>2.8281599239205391</v>
      </c>
      <c r="AB152" s="43">
        <v>2.6653894445912663</v>
      </c>
      <c r="AC152" s="43">
        <v>4.5390822125086681E-2</v>
      </c>
      <c r="AD152" s="43">
        <v>4.1132189293130077</v>
      </c>
      <c r="AE152" s="43" t="s">
        <v>90</v>
      </c>
      <c r="AF152" s="43">
        <v>2.1499559673199018</v>
      </c>
      <c r="AG152" s="43">
        <v>0.86329493224429421</v>
      </c>
      <c r="AH152" s="43">
        <v>0.89958988587837141</v>
      </c>
      <c r="AI152" s="43">
        <v>2.7734496235766315</v>
      </c>
      <c r="AJ152" s="43">
        <v>4.2913481577918784</v>
      </c>
      <c r="AK152" s="43">
        <v>4.998095940573422</v>
      </c>
      <c r="AL152" s="43">
        <v>3.1230000000000002</v>
      </c>
      <c r="AM152" s="43">
        <v>3.729651068048915</v>
      </c>
      <c r="AN152" s="43">
        <v>1.5863632271088468</v>
      </c>
      <c r="AO152" s="43">
        <v>1.874704159599961</v>
      </c>
      <c r="AP152" s="43">
        <v>1.3474122578962908</v>
      </c>
      <c r="AQ152" s="43">
        <v>2.5065625005029286</v>
      </c>
      <c r="AR152" s="43">
        <v>1.2978706205723931</v>
      </c>
      <c r="AS152" s="43">
        <v>2.4828458042299708</v>
      </c>
      <c r="AT152" s="43">
        <v>0.13475707512448654</v>
      </c>
      <c r="AU152" s="43">
        <v>0.17286040283951087</v>
      </c>
      <c r="AV152" s="43">
        <v>2.7128960506050444</v>
      </c>
      <c r="AW152" s="43">
        <v>0.34274677263921732</v>
      </c>
      <c r="AX152" s="43">
        <v>0.44524788504831753</v>
      </c>
      <c r="AY152" s="43">
        <v>0.20245722338467095</v>
      </c>
      <c r="AZ152" s="43">
        <v>0.45146762266424367</v>
      </c>
      <c r="BA152" s="43">
        <v>0.94946070535550442</v>
      </c>
      <c r="BB152" s="43">
        <v>6.2740198907916466E-3</v>
      </c>
      <c r="BC152" s="43">
        <v>2.7538590637404696</v>
      </c>
      <c r="BD152" s="43">
        <v>0.22828832231796675</v>
      </c>
      <c r="BE152" s="43">
        <v>0.4460480107313215</v>
      </c>
      <c r="BF152" s="43">
        <v>0.50159196389163474</v>
      </c>
      <c r="BG152" s="43">
        <v>0.92164070513507412</v>
      </c>
      <c r="BH152" s="43">
        <v>1.0027108984224702</v>
      </c>
      <c r="BI152" s="43">
        <v>0.35839757640001701</v>
      </c>
      <c r="BJ152" s="43">
        <v>1.8899999999999997E-2</v>
      </c>
      <c r="BK152" s="43" t="s">
        <v>90</v>
      </c>
      <c r="BL152" s="43">
        <v>1.0205719243398068</v>
      </c>
      <c r="BN152" s="38">
        <f t="shared" ref="BN152:BN173" si="3">IFERROR((STDEVA(K152:BK152))/(AVERAGE(K152:BK152)),"")</f>
        <v>0.80709430761115997</v>
      </c>
      <c r="BO152" s="43">
        <v>2.6699999999999995</v>
      </c>
    </row>
    <row r="153" spans="10:67" s="31" customFormat="1" x14ac:dyDescent="0.25">
      <c r="J153" s="30">
        <v>1994</v>
      </c>
      <c r="K153" s="43">
        <v>1.9712736554054764</v>
      </c>
      <c r="L153" s="43">
        <v>1.3132060179636689</v>
      </c>
      <c r="M153" s="43">
        <v>3.3109565360355981</v>
      </c>
      <c r="N153" s="43">
        <v>3.3005460842503171</v>
      </c>
      <c r="O153" s="43">
        <v>5.6842324585931578</v>
      </c>
      <c r="P153" s="43">
        <v>5.9209585029026277</v>
      </c>
      <c r="Q153" s="43">
        <v>6.0778160777216232</v>
      </c>
      <c r="R153" s="43">
        <v>3.6868680795929083</v>
      </c>
      <c r="S153" s="43">
        <v>6.384957138550976</v>
      </c>
      <c r="T153" s="43">
        <v>2.1022502444735998</v>
      </c>
      <c r="U153" s="43">
        <v>6.7759267925611191</v>
      </c>
      <c r="V153" s="43">
        <v>4.0718479622304953</v>
      </c>
      <c r="W153" s="43">
        <v>3.3727776054570957</v>
      </c>
      <c r="X153" s="43">
        <v>3.1089166606768472</v>
      </c>
      <c r="Y153" s="43">
        <v>4.1026865551446381</v>
      </c>
      <c r="Z153" s="43">
        <v>2.3222319459757439</v>
      </c>
      <c r="AA153" s="43">
        <v>2.6601874574167756</v>
      </c>
      <c r="AB153" s="43">
        <v>3.324888493467518</v>
      </c>
      <c r="AC153" s="43">
        <v>8.3336118395309744E-2</v>
      </c>
      <c r="AD153" s="43">
        <v>4.1987823002729714</v>
      </c>
      <c r="AE153" s="43" t="s">
        <v>90</v>
      </c>
      <c r="AF153" s="43">
        <v>2.0758950785457349</v>
      </c>
      <c r="AG153" s="43">
        <v>0.75845486410540042</v>
      </c>
      <c r="AH153" s="43">
        <v>0.8949468267637033</v>
      </c>
      <c r="AI153" s="43">
        <v>2.9227822851758085</v>
      </c>
      <c r="AJ153" s="43">
        <v>4.2787599043778561</v>
      </c>
      <c r="AK153" s="43">
        <v>4.9922766900085627</v>
      </c>
      <c r="AL153" s="43">
        <v>3.0869999999999997</v>
      </c>
      <c r="AM153" s="43">
        <v>3.6986350057155857</v>
      </c>
      <c r="AN153" s="43">
        <v>1.7145246583751867</v>
      </c>
      <c r="AO153" s="43">
        <v>1.8979741709023896</v>
      </c>
      <c r="AP153" s="43">
        <v>1.2875451878415196</v>
      </c>
      <c r="AQ153" s="43">
        <v>2.4764801656210187</v>
      </c>
      <c r="AR153" s="43">
        <v>1.3168121479095427</v>
      </c>
      <c r="AS153" s="43">
        <v>2.4330344145691289</v>
      </c>
      <c r="AT153" s="43">
        <v>0.14255375578907059</v>
      </c>
      <c r="AU153" s="43">
        <v>0.2054181853662902</v>
      </c>
      <c r="AV153" s="43">
        <v>2.8342645840257386</v>
      </c>
      <c r="AW153" s="43">
        <v>0.39258168566345947</v>
      </c>
      <c r="AX153" s="43">
        <v>0.49557994374036074</v>
      </c>
      <c r="AY153" s="43">
        <v>0.19424516217613197</v>
      </c>
      <c r="AZ153" s="43">
        <v>0.50370943567588822</v>
      </c>
      <c r="BA153" s="43">
        <v>0.96412021318256191</v>
      </c>
      <c r="BB153" s="43">
        <v>1.260660559470821E-2</v>
      </c>
      <c r="BC153" s="43">
        <v>2.9671712643260042</v>
      </c>
      <c r="BD153" s="43">
        <v>0.19889567013860465</v>
      </c>
      <c r="BE153" s="43">
        <v>0.46074028337686607</v>
      </c>
      <c r="BF153" s="43">
        <v>0.47981933915849667</v>
      </c>
      <c r="BG153" s="43">
        <v>0.96514420414176338</v>
      </c>
      <c r="BH153" s="43">
        <v>0.9764661170415555</v>
      </c>
      <c r="BI153" s="43">
        <v>0.42639247040206663</v>
      </c>
      <c r="BJ153" s="43">
        <v>2.0699999999999996E-2</v>
      </c>
      <c r="BK153" s="43" t="s">
        <v>90</v>
      </c>
      <c r="BL153" s="43">
        <v>1.0329064057749751</v>
      </c>
      <c r="BN153" s="38">
        <f t="shared" si="3"/>
        <v>0.8021664059351642</v>
      </c>
      <c r="BO153" s="43">
        <v>2.75</v>
      </c>
    </row>
    <row r="154" spans="10:67" s="31" customFormat="1" x14ac:dyDescent="0.25">
      <c r="J154" s="30">
        <v>1995</v>
      </c>
      <c r="K154" s="43">
        <v>1.9572036061160711</v>
      </c>
      <c r="L154" s="43">
        <v>1.275997413913402</v>
      </c>
      <c r="M154" s="43">
        <v>3.223709341262297</v>
      </c>
      <c r="N154" s="43">
        <v>3.3239198087033222</v>
      </c>
      <c r="O154" s="43">
        <v>5.676651022284644</v>
      </c>
      <c r="P154" s="43">
        <v>5.8028959214827056</v>
      </c>
      <c r="Q154" s="43">
        <v>6.0079630610602095</v>
      </c>
      <c r="R154" s="43">
        <v>3.6275322071873539</v>
      </c>
      <c r="S154" s="43">
        <v>6.3101554347350106</v>
      </c>
      <c r="T154" s="43">
        <v>1.9982942851465606</v>
      </c>
      <c r="U154" s="43">
        <v>6.9385674559703343</v>
      </c>
      <c r="V154" s="43">
        <v>4.1173968446776765</v>
      </c>
      <c r="W154" s="43">
        <v>3.2296796930197731</v>
      </c>
      <c r="X154" s="43">
        <v>3.0063065605106685</v>
      </c>
      <c r="Y154" s="43">
        <v>4.1956337768176661</v>
      </c>
      <c r="Z154" s="43">
        <v>2.3010413793103446</v>
      </c>
      <c r="AA154" s="43">
        <v>2.6603380091850566</v>
      </c>
      <c r="AB154" s="43">
        <v>3.3846248626167812</v>
      </c>
      <c r="AC154" s="43">
        <v>0.22008307047953538</v>
      </c>
      <c r="AD154" s="43">
        <v>3.7358878840116514</v>
      </c>
      <c r="AE154" s="43" t="s">
        <v>90</v>
      </c>
      <c r="AF154" s="43">
        <v>1.948209024769308</v>
      </c>
      <c r="AG154" s="43">
        <v>1.2107029096690294</v>
      </c>
      <c r="AH154" s="43">
        <v>0.68243958528909932</v>
      </c>
      <c r="AI154" s="43">
        <v>2.9798382598533477</v>
      </c>
      <c r="AJ154" s="43">
        <v>4.2299047232005336</v>
      </c>
      <c r="AK154" s="43">
        <v>4.8182474667193196</v>
      </c>
      <c r="AL154" s="43">
        <v>3.1544999999999996</v>
      </c>
      <c r="AM154" s="43">
        <v>3.6465612927036575</v>
      </c>
      <c r="AN154" s="43">
        <v>1.6228306328080693</v>
      </c>
      <c r="AO154" s="43">
        <v>2.2792242154251565</v>
      </c>
      <c r="AP154" s="43">
        <v>1.7008683938377749</v>
      </c>
      <c r="AQ154" s="43">
        <v>2.5269666999477183</v>
      </c>
      <c r="AR154" s="43">
        <v>1.3348006004687087</v>
      </c>
      <c r="AS154" s="43">
        <v>2.4536735027050218</v>
      </c>
      <c r="AT154" s="43">
        <v>0.16885027902405936</v>
      </c>
      <c r="AU154" s="43">
        <v>0.2326322731086074</v>
      </c>
      <c r="AV154" s="43">
        <v>2.7707810352736595</v>
      </c>
      <c r="AW154" s="43">
        <v>0.37084838970282341</v>
      </c>
      <c r="AX154" s="43">
        <v>0.54672945330889144</v>
      </c>
      <c r="AY154" s="43">
        <v>0.20382246095785012</v>
      </c>
      <c r="AZ154" s="43">
        <v>0.56311067966064621</v>
      </c>
      <c r="BA154" s="43">
        <v>0.76612114955198485</v>
      </c>
      <c r="BB154" s="43">
        <v>1.2674291752959617E-2</v>
      </c>
      <c r="BC154" s="43">
        <v>2.7118156568839686</v>
      </c>
      <c r="BD154" s="43">
        <v>0.32352765281507323</v>
      </c>
      <c r="BE154" s="43">
        <v>0.47590114031187741</v>
      </c>
      <c r="BF154" s="43">
        <v>0.52405897939301338</v>
      </c>
      <c r="BG154" s="43">
        <v>0.97963635580432318</v>
      </c>
      <c r="BH154" s="43">
        <v>0.88342496811676341</v>
      </c>
      <c r="BI154" s="43">
        <v>0.51727549391641725</v>
      </c>
      <c r="BJ154" s="43">
        <v>2.2499999999999999E-2</v>
      </c>
      <c r="BK154" s="43" t="s">
        <v>90</v>
      </c>
      <c r="BL154" s="43">
        <v>1.0572171665163208</v>
      </c>
      <c r="BN154" s="38">
        <f t="shared" si="3"/>
        <v>0.79012916523159438</v>
      </c>
      <c r="BO154" s="43">
        <v>2.75</v>
      </c>
    </row>
    <row r="155" spans="10:67" s="31" customFormat="1" x14ac:dyDescent="0.25">
      <c r="J155" s="30">
        <v>1996</v>
      </c>
      <c r="K155" s="43">
        <v>1.9764184949233117</v>
      </c>
      <c r="L155" s="43">
        <v>1.2119412671005179</v>
      </c>
      <c r="M155" s="43">
        <v>3.1962446209127435</v>
      </c>
      <c r="N155" s="43">
        <v>3.2929040930177722</v>
      </c>
      <c r="O155" s="43">
        <v>5.5958340858892903</v>
      </c>
      <c r="P155" s="43">
        <v>5.6768254120062283</v>
      </c>
      <c r="Q155" s="43">
        <v>5.8847275731459003</v>
      </c>
      <c r="R155" s="43">
        <v>3.5894977976059002</v>
      </c>
      <c r="S155" s="43">
        <v>6.1271761818674229</v>
      </c>
      <c r="T155" s="43">
        <v>1.9476553721653294</v>
      </c>
      <c r="U155" s="43">
        <v>7.2838942925209569</v>
      </c>
      <c r="V155" s="43">
        <v>4.1224813298929277</v>
      </c>
      <c r="W155" s="43">
        <v>2.9594168092342561</v>
      </c>
      <c r="X155" s="43">
        <v>2.9048400023031644</v>
      </c>
      <c r="Y155" s="43">
        <v>4.2605248363566046</v>
      </c>
      <c r="Z155" s="43">
        <v>2.3344617705690465</v>
      </c>
      <c r="AA155" s="43">
        <v>2.6688329843536711</v>
      </c>
      <c r="AB155" s="43">
        <v>3.3572963109382177</v>
      </c>
      <c r="AC155" s="43">
        <v>0.13722793028777652</v>
      </c>
      <c r="AD155" s="43">
        <v>3.5297443500980092</v>
      </c>
      <c r="AE155" s="43" t="s">
        <v>90</v>
      </c>
      <c r="AF155" s="43">
        <v>1.7904657277226099</v>
      </c>
      <c r="AG155" s="43">
        <v>1.1974658280734052</v>
      </c>
      <c r="AH155" s="43">
        <v>0.61360889336955315</v>
      </c>
      <c r="AI155" s="43">
        <v>3.115193317488393</v>
      </c>
      <c r="AJ155" s="43">
        <v>4.1797242675877531</v>
      </c>
      <c r="AK155" s="43">
        <v>4.6939411213490843</v>
      </c>
      <c r="AL155" s="43">
        <v>3.4523969391014462</v>
      </c>
      <c r="AM155" s="43">
        <v>3.6469322184560817</v>
      </c>
      <c r="AN155" s="43">
        <v>1.6929507443626763</v>
      </c>
      <c r="AO155" s="43">
        <v>2.3136145392967093</v>
      </c>
      <c r="AP155" s="43">
        <v>1.7227836839609281</v>
      </c>
      <c r="AQ155" s="43">
        <v>2.6523488136127424</v>
      </c>
      <c r="AR155" s="43">
        <v>1.2241830501407232</v>
      </c>
      <c r="AS155" s="43">
        <v>2.4401097050606126</v>
      </c>
      <c r="AT155" s="43">
        <v>0.17149667383923037</v>
      </c>
      <c r="AU155" s="43">
        <v>0.18402108046128454</v>
      </c>
      <c r="AV155" s="43">
        <v>2.7716761574942663</v>
      </c>
      <c r="AW155" s="43">
        <v>0.36209111114051939</v>
      </c>
      <c r="AX155" s="43">
        <v>0.56472617337965414</v>
      </c>
      <c r="AY155" s="43">
        <v>0.19597414343885028</v>
      </c>
      <c r="AZ155" s="43">
        <v>0.69899254095468388</v>
      </c>
      <c r="BA155" s="43">
        <v>0.7175426859529217</v>
      </c>
      <c r="BB155" s="43">
        <v>1.9107072476718827E-2</v>
      </c>
      <c r="BC155" s="43">
        <v>2.7311449150941836</v>
      </c>
      <c r="BD155" s="43">
        <v>0.37078662725577183</v>
      </c>
      <c r="BE155" s="43">
        <v>0.47868543264927843</v>
      </c>
      <c r="BF155" s="43">
        <v>0.52024974515741029</v>
      </c>
      <c r="BG155" s="43">
        <v>0.96872198942223753</v>
      </c>
      <c r="BH155" s="43">
        <v>0.81827399634609077</v>
      </c>
      <c r="BI155" s="43">
        <v>0.5956257142424134</v>
      </c>
      <c r="BJ155" s="43">
        <v>2.2949999999999998E-2</v>
      </c>
      <c r="BK155" s="43" t="s">
        <v>90</v>
      </c>
      <c r="BL155" s="43">
        <v>1.0840260314566772</v>
      </c>
      <c r="BN155" s="38">
        <f t="shared" si="3"/>
        <v>0.79265038167616919</v>
      </c>
      <c r="BO155" s="43">
        <v>2.879999999999999</v>
      </c>
    </row>
    <row r="156" spans="10:67" s="31" customFormat="1" x14ac:dyDescent="0.25">
      <c r="J156" s="30">
        <v>1997</v>
      </c>
      <c r="K156" s="43">
        <v>1.8503128600571797</v>
      </c>
      <c r="L156" s="43">
        <v>1.2848700624991241</v>
      </c>
      <c r="M156" s="43">
        <v>3.2190307039709882</v>
      </c>
      <c r="N156" s="43">
        <v>3.327489128282068</v>
      </c>
      <c r="O156" s="43">
        <v>5.5242356201668068</v>
      </c>
      <c r="P156" s="43">
        <v>5.5964371204205792</v>
      </c>
      <c r="Q156" s="43">
        <v>5.6877476551026431</v>
      </c>
      <c r="R156" s="43">
        <v>3.6623708560281854</v>
      </c>
      <c r="S156" s="43">
        <v>6.0922609038660536</v>
      </c>
      <c r="T156" s="43">
        <v>1.9472737856973221</v>
      </c>
      <c r="U156" s="43">
        <v>7.6765674338407086</v>
      </c>
      <c r="V156" s="43">
        <v>4.2099455651742854</v>
      </c>
      <c r="W156" s="43">
        <v>3.0831310066695989</v>
      </c>
      <c r="X156" s="43">
        <v>2.8059938540284621</v>
      </c>
      <c r="Y156" s="43">
        <v>4.2472594143997888</v>
      </c>
      <c r="Z156" s="43">
        <v>2.3386261707492793</v>
      </c>
      <c r="AA156" s="43">
        <v>1.9187530346302357</v>
      </c>
      <c r="AB156" s="43">
        <v>3.629339152011529</v>
      </c>
      <c r="AC156" s="43">
        <v>0.11491746975931996</v>
      </c>
      <c r="AD156" s="43">
        <v>3.4339517498707561</v>
      </c>
      <c r="AE156" s="43" t="s">
        <v>90</v>
      </c>
      <c r="AF156" s="43">
        <v>1.7036221993693317</v>
      </c>
      <c r="AG156" s="43">
        <v>1.2459047286800564</v>
      </c>
      <c r="AH156" s="43">
        <v>0.63385765355945445</v>
      </c>
      <c r="AI156" s="43">
        <v>3.3939512398458529</v>
      </c>
      <c r="AJ156" s="43">
        <v>4.1239286336009302</v>
      </c>
      <c r="AK156" s="43">
        <v>3.4090308259176338</v>
      </c>
      <c r="AL156" s="43">
        <v>3.3898799923316743</v>
      </c>
      <c r="AM156" s="43">
        <v>3.619404986454581</v>
      </c>
      <c r="AN156" s="43">
        <v>1.841464090840464</v>
      </c>
      <c r="AO156" s="43">
        <v>2.3062932863473682</v>
      </c>
      <c r="AP156" s="43">
        <v>1.4185574990375749</v>
      </c>
      <c r="AQ156" s="43">
        <v>2.3835794406609958</v>
      </c>
      <c r="AR156" s="43">
        <v>1.2556921829120551</v>
      </c>
      <c r="AS156" s="43">
        <v>2.3650671521963531</v>
      </c>
      <c r="AT156" s="43">
        <v>0.16821530563859974</v>
      </c>
      <c r="AU156" s="43">
        <v>0.12832699231826891</v>
      </c>
      <c r="AV156" s="43">
        <v>2.8715360826313212</v>
      </c>
      <c r="AW156" s="43">
        <v>0.42077739797623148</v>
      </c>
      <c r="AX156" s="43">
        <v>0.64373746235164164</v>
      </c>
      <c r="AY156" s="43">
        <v>0.19329355612057811</v>
      </c>
      <c r="AZ156" s="43">
        <v>0.67374364558910238</v>
      </c>
      <c r="BA156" s="43">
        <v>0.76288293663805484</v>
      </c>
      <c r="BB156" s="43">
        <v>1.9213836591801581E-2</v>
      </c>
      <c r="BC156" s="43">
        <v>2.6480048875279607</v>
      </c>
      <c r="BD156" s="43">
        <v>0.27976649381113533</v>
      </c>
      <c r="BE156" s="43">
        <v>0.52744863760586924</v>
      </c>
      <c r="BF156" s="43">
        <v>0.52229766230218433</v>
      </c>
      <c r="BG156" s="43">
        <v>1.0314591978257215</v>
      </c>
      <c r="BH156" s="43">
        <v>0.76773074961754217</v>
      </c>
      <c r="BI156" s="43">
        <v>0.71226056771612234</v>
      </c>
      <c r="BJ156" s="43">
        <v>2.6099999999999998E-2</v>
      </c>
      <c r="BK156" s="43" t="s">
        <v>90</v>
      </c>
      <c r="BL156" s="43">
        <v>1.0709284668477241</v>
      </c>
      <c r="BN156" s="38">
        <f t="shared" si="3"/>
        <v>0.79929258845028539</v>
      </c>
      <c r="BO156" s="43">
        <v>2.9499999999999997</v>
      </c>
    </row>
    <row r="157" spans="10:67" s="31" customFormat="1" x14ac:dyDescent="0.25">
      <c r="J157" s="30">
        <v>1998</v>
      </c>
      <c r="K157" s="43">
        <v>1.926320040788007</v>
      </c>
      <c r="L157" s="43">
        <v>1.3570553925635056</v>
      </c>
      <c r="M157" s="43">
        <v>3.1669715864655705</v>
      </c>
      <c r="N157" s="43">
        <v>3.3348805340150931</v>
      </c>
      <c r="O157" s="43">
        <v>5.624039637214894</v>
      </c>
      <c r="P157" s="43">
        <v>5.4662231229785245</v>
      </c>
      <c r="Q157" s="43">
        <v>5.2537023805876482</v>
      </c>
      <c r="R157" s="43">
        <v>3.5675677793440981</v>
      </c>
      <c r="S157" s="43">
        <v>5.914230245106082</v>
      </c>
      <c r="T157" s="43">
        <v>2.0983440081951064</v>
      </c>
      <c r="U157" s="43">
        <v>7.7124999465727413</v>
      </c>
      <c r="V157" s="43">
        <v>4.1188397517594861</v>
      </c>
      <c r="W157" s="43">
        <v>2.8691076686615689</v>
      </c>
      <c r="X157" s="43">
        <v>2.9069309981477929</v>
      </c>
      <c r="Y157" s="43">
        <v>4.3329139732076642</v>
      </c>
      <c r="Z157" s="43">
        <v>2.2419204691977077</v>
      </c>
      <c r="AA157" s="43">
        <v>1.6607395425539759</v>
      </c>
      <c r="AB157" s="43">
        <v>3.6037369243344375</v>
      </c>
      <c r="AC157" s="43">
        <v>0.10784955989284586</v>
      </c>
      <c r="AD157" s="43">
        <v>3.4176716467255277</v>
      </c>
      <c r="AE157" s="43" t="s">
        <v>90</v>
      </c>
      <c r="AF157" s="43">
        <v>2.2251786358222203</v>
      </c>
      <c r="AG157" s="43">
        <v>1.2944239338011219</v>
      </c>
      <c r="AH157" s="43">
        <v>0.69572676765242392</v>
      </c>
      <c r="AI157" s="43">
        <v>3.4181104007212237</v>
      </c>
      <c r="AJ157" s="43">
        <v>4.0614327515737072</v>
      </c>
      <c r="AK157" s="43">
        <v>3.3883554873263857</v>
      </c>
      <c r="AL157" s="43">
        <v>3.3698941733475123</v>
      </c>
      <c r="AM157" s="43">
        <v>3.6253245968136407</v>
      </c>
      <c r="AN157" s="43">
        <v>1.7468840159205177</v>
      </c>
      <c r="AO157" s="43">
        <v>2.2840663572897921</v>
      </c>
      <c r="AP157" s="43">
        <v>1.3663107733783337</v>
      </c>
      <c r="AQ157" s="43">
        <v>2.4227366357345477</v>
      </c>
      <c r="AR157" s="43">
        <v>1.2492998401632152</v>
      </c>
      <c r="AS157" s="43">
        <v>2.3566454466667413</v>
      </c>
      <c r="AT157" s="43">
        <v>0.1649237680339902</v>
      </c>
      <c r="AU157" s="43">
        <v>0.24029594307600097</v>
      </c>
      <c r="AV157" s="43">
        <v>2.8530966305749064</v>
      </c>
      <c r="AW157" s="43">
        <v>0.43275894223447142</v>
      </c>
      <c r="AX157" s="43">
        <v>0.58716584502176961</v>
      </c>
      <c r="AY157" s="43">
        <v>0.19593627951170309</v>
      </c>
      <c r="AZ157" s="43">
        <v>0.61098258665767691</v>
      </c>
      <c r="BA157" s="43">
        <v>0.7838566480517265</v>
      </c>
      <c r="BB157" s="43">
        <v>1.9330132287766418E-2</v>
      </c>
      <c r="BC157" s="43">
        <v>2.4361516571980979</v>
      </c>
      <c r="BD157" s="43">
        <v>0.20353669746287995</v>
      </c>
      <c r="BE157" s="43">
        <v>0.55758198092378464</v>
      </c>
      <c r="BF157" s="43">
        <v>0.5182401132020934</v>
      </c>
      <c r="BG157" s="43">
        <v>1.0275221594991881</v>
      </c>
      <c r="BH157" s="43">
        <v>0.87522302356562087</v>
      </c>
      <c r="BI157" s="43">
        <v>0.77835708930852787</v>
      </c>
      <c r="BJ157" s="43">
        <v>2.7E-2</v>
      </c>
      <c r="BK157" s="43" t="s">
        <v>90</v>
      </c>
      <c r="BL157" s="43">
        <v>1.0507021700856005</v>
      </c>
      <c r="BN157" s="38">
        <f t="shared" si="3"/>
        <v>0.79008990708791316</v>
      </c>
      <c r="BO157" s="43">
        <v>3.17</v>
      </c>
    </row>
    <row r="158" spans="10:67" s="31" customFormat="1" x14ac:dyDescent="0.25">
      <c r="J158" s="30">
        <v>1999</v>
      </c>
      <c r="K158" s="43">
        <v>1.9377482762051468</v>
      </c>
      <c r="L158" s="43">
        <v>1.3686563090827548</v>
      </c>
      <c r="M158" s="43">
        <v>3.2552668190625154</v>
      </c>
      <c r="N158" s="43">
        <v>3.4500177569685291</v>
      </c>
      <c r="O158" s="43">
        <v>5.6413614271059078</v>
      </c>
      <c r="P158" s="43">
        <v>5.572042321503325</v>
      </c>
      <c r="Q158" s="43">
        <v>5.100299469296945</v>
      </c>
      <c r="R158" s="43">
        <v>3.5448663679734067</v>
      </c>
      <c r="S158" s="43">
        <v>6.3891167094809669</v>
      </c>
      <c r="T158" s="43">
        <v>2.1481509440996311</v>
      </c>
      <c r="U158" s="43">
        <v>7.7720958895788419</v>
      </c>
      <c r="V158" s="43">
        <v>4.1424350893635715</v>
      </c>
      <c r="W158" s="43">
        <v>2.9724723828168655</v>
      </c>
      <c r="X158" s="43">
        <v>2.8031907519476822</v>
      </c>
      <c r="Y158" s="43">
        <v>4.2424744911094177</v>
      </c>
      <c r="Z158" s="43">
        <v>2.3038905058781616</v>
      </c>
      <c r="AA158" s="43">
        <v>1.6689604819787978</v>
      </c>
      <c r="AB158" s="43">
        <v>3.7598216097718877</v>
      </c>
      <c r="AC158" s="43">
        <v>0.13179338337802946</v>
      </c>
      <c r="AD158" s="43">
        <v>3.4011696353560161</v>
      </c>
      <c r="AE158" s="43" t="s">
        <v>90</v>
      </c>
      <c r="AF158" s="43">
        <v>2.5015966643510215</v>
      </c>
      <c r="AG158" s="43">
        <v>1.4097416075301052</v>
      </c>
      <c r="AH158" s="43">
        <v>0.85753443586140576</v>
      </c>
      <c r="AI158" s="43">
        <v>3.4502323757149953</v>
      </c>
      <c r="AJ158" s="43">
        <v>3.9983478158451695</v>
      </c>
      <c r="AK158" s="43">
        <v>3.4007696027380869</v>
      </c>
      <c r="AL158" s="43">
        <v>3.4631737821945321</v>
      </c>
      <c r="AM158" s="43">
        <v>3.663125952365093</v>
      </c>
      <c r="AN158" s="43">
        <v>1.6658686455749858</v>
      </c>
      <c r="AO158" s="43">
        <v>2.4700202432428902</v>
      </c>
      <c r="AP158" s="43">
        <v>1.6138918241877778</v>
      </c>
      <c r="AQ158" s="43">
        <v>2.4754758063766675</v>
      </c>
      <c r="AR158" s="43">
        <v>1.0998805373180698</v>
      </c>
      <c r="AS158" s="43">
        <v>2.3511841980193648</v>
      </c>
      <c r="AT158" s="43">
        <v>0.14209021804217276</v>
      </c>
      <c r="AU158" s="43">
        <v>0.19057100923515746</v>
      </c>
      <c r="AV158" s="43">
        <v>2.841782615209576</v>
      </c>
      <c r="AW158" s="43">
        <v>0.49386064668762203</v>
      </c>
      <c r="AX158" s="43">
        <v>0.53647086086275664</v>
      </c>
      <c r="AY158" s="43">
        <v>0.19939325734015073</v>
      </c>
      <c r="AZ158" s="43">
        <v>0.7415587439460285</v>
      </c>
      <c r="BA158" s="43">
        <v>0.80462994068922689</v>
      </c>
      <c r="BB158" s="43">
        <v>1.9453072711209093E-2</v>
      </c>
      <c r="BC158" s="43">
        <v>2.2988370642396725</v>
      </c>
      <c r="BD158" s="43">
        <v>0.14175363556738202</v>
      </c>
      <c r="BE158" s="43">
        <v>0.5620249950875611</v>
      </c>
      <c r="BF158" s="43">
        <v>0.52041651119152221</v>
      </c>
      <c r="BG158" s="43">
        <v>1.016704045052911</v>
      </c>
      <c r="BH158" s="43">
        <v>0.83541133038603521</v>
      </c>
      <c r="BI158" s="43">
        <v>0.77723788445446262</v>
      </c>
      <c r="BJ158" s="43">
        <v>2.9249999999999998E-2</v>
      </c>
      <c r="BK158" s="43" t="s">
        <v>90</v>
      </c>
      <c r="BL158" s="43">
        <v>1.0902519180675145</v>
      </c>
      <c r="BN158" s="38">
        <f t="shared" si="3"/>
        <v>0.78919155037317112</v>
      </c>
      <c r="BO158" s="43">
        <v>2.8399999999999994</v>
      </c>
    </row>
    <row r="159" spans="10:67" s="31" customFormat="1" x14ac:dyDescent="0.25">
      <c r="J159" s="30">
        <v>2000</v>
      </c>
      <c r="K159" s="43">
        <v>1.6891530335745959</v>
      </c>
      <c r="L159" s="43">
        <v>1.4244889648823984</v>
      </c>
      <c r="M159" s="43">
        <v>3.1486350398692373</v>
      </c>
      <c r="N159" s="43">
        <v>3.5711513396349059</v>
      </c>
      <c r="O159" s="43">
        <v>5.6547515030591011</v>
      </c>
      <c r="P159" s="43">
        <v>5.644271964125787</v>
      </c>
      <c r="Q159" s="43">
        <v>4.6962648926583563</v>
      </c>
      <c r="R159" s="43">
        <v>3.4948955873857783</v>
      </c>
      <c r="S159" s="43">
        <v>6.0586683124893419</v>
      </c>
      <c r="T159" s="43">
        <v>2.0359045874594583</v>
      </c>
      <c r="U159" s="43">
        <v>6.2976841055191972</v>
      </c>
      <c r="V159" s="43">
        <v>4.0683271439978004</v>
      </c>
      <c r="W159" s="43">
        <v>2.2023604632111033</v>
      </c>
      <c r="X159" s="43">
        <v>2.7988589034134068</v>
      </c>
      <c r="Y159" s="43">
        <v>4.0313491061947477</v>
      </c>
      <c r="Z159" s="43">
        <v>2.3406475279106855</v>
      </c>
      <c r="AA159" s="43">
        <v>2.521357467208944</v>
      </c>
      <c r="AB159" s="43">
        <v>4.2000482648263615</v>
      </c>
      <c r="AC159" s="43">
        <v>0.32015333741852553</v>
      </c>
      <c r="AD159" s="43">
        <v>3.5768273981286614</v>
      </c>
      <c r="AE159" s="43">
        <v>0.36741533621729805</v>
      </c>
      <c r="AF159" s="43">
        <v>2.5907184304989523</v>
      </c>
      <c r="AG159" s="43">
        <v>1.7822912010984073</v>
      </c>
      <c r="AH159" s="43">
        <v>1.062931437069536</v>
      </c>
      <c r="AI159" s="43">
        <v>3.6612107685227784</v>
      </c>
      <c r="AJ159" s="43">
        <v>4.0133666548852744</v>
      </c>
      <c r="AK159" s="43">
        <v>3.2601307282003682</v>
      </c>
      <c r="AL159" s="43">
        <v>3.4757712054491625</v>
      </c>
      <c r="AM159" s="43">
        <v>3.6378565830687806</v>
      </c>
      <c r="AN159" s="43">
        <v>1.2890716021403905</v>
      </c>
      <c r="AO159" s="43">
        <v>2.3416358193382409</v>
      </c>
      <c r="AP159" s="43">
        <v>1.3146019333574057</v>
      </c>
      <c r="AQ159" s="43">
        <v>2.4110767096382908</v>
      </c>
      <c r="AR159" s="43">
        <v>1.0335028522452048</v>
      </c>
      <c r="AS159" s="43">
        <v>2.3170107782481275</v>
      </c>
      <c r="AT159" s="43">
        <v>7.8873146954008447E-2</v>
      </c>
      <c r="AU159" s="43">
        <v>0.13950604397767327</v>
      </c>
      <c r="AV159" s="43">
        <v>2.5206819049843228</v>
      </c>
      <c r="AW159" s="43">
        <v>0.5637333913994621</v>
      </c>
      <c r="AX159" s="43">
        <v>0.52650215273764589</v>
      </c>
      <c r="AY159" s="43">
        <v>0.188615481356251</v>
      </c>
      <c r="AZ159" s="43">
        <v>0.69689426642245789</v>
      </c>
      <c r="BA159" s="43">
        <v>0.8244827834779056</v>
      </c>
      <c r="BB159" s="43">
        <v>4.5687154472151617E-2</v>
      </c>
      <c r="BC159" s="43">
        <v>2.1343915468430645</v>
      </c>
      <c r="BD159" s="43">
        <v>0.18179305726687178</v>
      </c>
      <c r="BE159" s="43">
        <v>0.30007706627310848</v>
      </c>
      <c r="BF159" s="43">
        <v>0.72573640126074412</v>
      </c>
      <c r="BG159" s="43">
        <v>1.0131311248086243</v>
      </c>
      <c r="BH159" s="43">
        <v>0.9</v>
      </c>
      <c r="BI159" s="43">
        <v>0.85907018852735417</v>
      </c>
      <c r="BJ159" s="43">
        <v>3.1499999999999993E-2</v>
      </c>
      <c r="BK159" s="43" t="s">
        <v>90</v>
      </c>
      <c r="BL159" s="43">
        <v>1.0735243132904029</v>
      </c>
      <c r="BN159" s="38">
        <f t="shared" si="3"/>
        <v>0.76986719790477409</v>
      </c>
      <c r="BO159" s="43">
        <v>2.9299999999999997</v>
      </c>
    </row>
    <row r="160" spans="10:67" s="31" customFormat="1" x14ac:dyDescent="0.25">
      <c r="J160" s="30">
        <v>2001</v>
      </c>
      <c r="K160" s="43">
        <v>1.747169238284602</v>
      </c>
      <c r="L160" s="43">
        <v>1.4716961712672647</v>
      </c>
      <c r="M160" s="43">
        <v>3.0720151847807879</v>
      </c>
      <c r="N160" s="43">
        <v>3.7852487305603075</v>
      </c>
      <c r="O160" s="43">
        <v>5.5030966308752483</v>
      </c>
      <c r="P160" s="43">
        <v>5.590858359316452</v>
      </c>
      <c r="Q160" s="43">
        <v>4.536266316490269</v>
      </c>
      <c r="R160" s="43">
        <v>3.5878726154192191</v>
      </c>
      <c r="S160" s="43">
        <v>5.6854119679875428</v>
      </c>
      <c r="T160" s="43">
        <v>1.9969298621212925</v>
      </c>
      <c r="U160" s="43">
        <v>6.2259300589836251</v>
      </c>
      <c r="V160" s="43">
        <v>3.9717775901599164</v>
      </c>
      <c r="W160" s="43">
        <v>2.2113829789007182</v>
      </c>
      <c r="X160" s="43">
        <v>2.7972367987784734</v>
      </c>
      <c r="Y160" s="43">
        <v>4.1055941297131815</v>
      </c>
      <c r="Z160" s="43">
        <v>2.3126409996473902</v>
      </c>
      <c r="AA160" s="43">
        <v>2.7298202268603595</v>
      </c>
      <c r="AB160" s="43">
        <v>4.3095158443113224</v>
      </c>
      <c r="AC160" s="43">
        <v>0.35436970964602388</v>
      </c>
      <c r="AD160" s="43">
        <v>3.5494796085244404</v>
      </c>
      <c r="AE160" s="43">
        <v>0.49589960418183476</v>
      </c>
      <c r="AF160" s="43">
        <v>2.5537656451683697</v>
      </c>
      <c r="AG160" s="43">
        <v>2.165834369307805</v>
      </c>
      <c r="AH160" s="43">
        <v>1.2624970205417148</v>
      </c>
      <c r="AI160" s="43">
        <v>3.6683989066008911</v>
      </c>
      <c r="AJ160" s="43">
        <v>3.2387337985405344</v>
      </c>
      <c r="AK160" s="43">
        <v>3.2390377769003038</v>
      </c>
      <c r="AL160" s="43">
        <v>3.4087289728349419</v>
      </c>
      <c r="AM160" s="43">
        <v>3.6774807636137585</v>
      </c>
      <c r="AN160" s="43">
        <v>1.373051389540048</v>
      </c>
      <c r="AO160" s="43">
        <v>2.3626273286990522</v>
      </c>
      <c r="AP160" s="43">
        <v>1.3149633757838735</v>
      </c>
      <c r="AQ160" s="43">
        <v>2.4116061830549751</v>
      </c>
      <c r="AR160" s="43">
        <v>0.89946746796299082</v>
      </c>
      <c r="AS160" s="43">
        <v>2.1257562263345955</v>
      </c>
      <c r="AT160" s="43">
        <v>6.6932364091211644E-2</v>
      </c>
      <c r="AU160" s="43">
        <v>0.15448305617611144</v>
      </c>
      <c r="AV160" s="43">
        <v>2.4401521594460407</v>
      </c>
      <c r="AW160" s="43">
        <v>0.53474370418308481</v>
      </c>
      <c r="AX160" s="43">
        <v>0.51564724004833618</v>
      </c>
      <c r="AY160" s="43">
        <v>0.19494803354259713</v>
      </c>
      <c r="AZ160" s="43">
        <v>0.70490280145960893</v>
      </c>
      <c r="BA160" s="43">
        <v>0.84458251705252319</v>
      </c>
      <c r="BB160" s="43">
        <v>4.5937553113586181E-2</v>
      </c>
      <c r="BC160" s="43">
        <v>1.890927237393788</v>
      </c>
      <c r="BD160" s="43">
        <v>0.1590246338297179</v>
      </c>
      <c r="BE160" s="43">
        <v>0.2753583867001263</v>
      </c>
      <c r="BF160" s="43">
        <v>0.69159901418117542</v>
      </c>
      <c r="BG160" s="43">
        <v>1.0602416014755618</v>
      </c>
      <c r="BH160" s="43">
        <v>0.8999999999999998</v>
      </c>
      <c r="BI160" s="43">
        <v>0.93277375348589009</v>
      </c>
      <c r="BJ160" s="43">
        <v>3.15E-2</v>
      </c>
      <c r="BK160" s="43" t="s">
        <v>90</v>
      </c>
      <c r="BL160" s="43">
        <v>1.0670479833404509</v>
      </c>
      <c r="BN160" s="38">
        <f t="shared" si="3"/>
        <v>0.75612411395792356</v>
      </c>
      <c r="BO160" s="43">
        <v>2.82</v>
      </c>
    </row>
    <row r="161" spans="1:67" s="31" customFormat="1" x14ac:dyDescent="0.25">
      <c r="J161" s="30">
        <v>2002</v>
      </c>
      <c r="K161" s="43">
        <v>1.8300870086019527</v>
      </c>
      <c r="L161" s="43">
        <v>1.4302409746437157</v>
      </c>
      <c r="M161" s="43">
        <v>3.0179826323542773</v>
      </c>
      <c r="N161" s="43">
        <v>3.5683298943327073</v>
      </c>
      <c r="O161" s="43">
        <v>5.346150109339451</v>
      </c>
      <c r="P161" s="43">
        <v>5.623768206303291</v>
      </c>
      <c r="Q161" s="43">
        <v>4.457714951109871</v>
      </c>
      <c r="R161" s="43">
        <v>3.6439136627973383</v>
      </c>
      <c r="S161" s="43">
        <v>5.6659037725713866</v>
      </c>
      <c r="T161" s="43">
        <v>2.0249509684863445</v>
      </c>
      <c r="U161" s="43">
        <v>6.0856443593062783</v>
      </c>
      <c r="V161" s="43">
        <v>3.9397338065191141</v>
      </c>
      <c r="W161" s="43">
        <v>2.2161500932607345</v>
      </c>
      <c r="X161" s="43">
        <v>2.7048842963151523</v>
      </c>
      <c r="Y161" s="43">
        <v>4.1576344931054718</v>
      </c>
      <c r="Z161" s="43">
        <v>2.2223782753692234</v>
      </c>
      <c r="AA161" s="43">
        <v>2.5404446187377414</v>
      </c>
      <c r="AB161" s="43">
        <v>4.1537552336733334</v>
      </c>
      <c r="AC161" s="43">
        <v>0.39716444560943109</v>
      </c>
      <c r="AD161" s="43">
        <v>3.6359790053189895</v>
      </c>
      <c r="AE161" s="43">
        <v>0.67529583898212597</v>
      </c>
      <c r="AF161" s="43">
        <v>2.7863754959017513</v>
      </c>
      <c r="AG161" s="43">
        <v>2.4251226212387627</v>
      </c>
      <c r="AH161" s="43">
        <v>1.4640358406502605</v>
      </c>
      <c r="AI161" s="43">
        <v>2.2004878551097065</v>
      </c>
      <c r="AJ161" s="43">
        <v>3.9559971251936856</v>
      </c>
      <c r="AK161" s="43">
        <v>3.2948074801283154</v>
      </c>
      <c r="AL161" s="43">
        <v>3.4209605539010526</v>
      </c>
      <c r="AM161" s="43">
        <v>3.6838294198198032</v>
      </c>
      <c r="AN161" s="43">
        <v>1.5074130912914945</v>
      </c>
      <c r="AO161" s="43">
        <v>2.3632841316543742</v>
      </c>
      <c r="AP161" s="43">
        <v>1.3087215805599601</v>
      </c>
      <c r="AQ161" s="43">
        <v>2.3920797926845463</v>
      </c>
      <c r="AR161" s="43">
        <v>0.75718033397665108</v>
      </c>
      <c r="AS161" s="43">
        <v>1.0722989817194146</v>
      </c>
      <c r="AT161" s="43">
        <v>0.11569241128581216</v>
      </c>
      <c r="AU161" s="43">
        <v>0.16277972700783919</v>
      </c>
      <c r="AV161" s="43">
        <v>2.4505888381434926</v>
      </c>
      <c r="AW161" s="43">
        <v>0.57005953342162996</v>
      </c>
      <c r="AX161" s="43">
        <v>0.5399330197508132</v>
      </c>
      <c r="AY161" s="43">
        <v>0.19796891796762683</v>
      </c>
      <c r="AZ161" s="43">
        <v>0.74498908724908819</v>
      </c>
      <c r="BA161" s="43">
        <v>0.86506776512034944</v>
      </c>
      <c r="BB161" s="43">
        <v>4.6205813210616224E-2</v>
      </c>
      <c r="BC161" s="43">
        <v>1.6891646488683516</v>
      </c>
      <c r="BD161" s="43">
        <v>0.15976813047627664</v>
      </c>
      <c r="BE161" s="43">
        <v>0.27772168050126517</v>
      </c>
      <c r="BF161" s="43">
        <v>0.6882818649518917</v>
      </c>
      <c r="BG161" s="43">
        <v>1.170682541193413</v>
      </c>
      <c r="BH161" s="43">
        <v>0.89999999999999991</v>
      </c>
      <c r="BI161" s="43">
        <v>0.99894636093333644</v>
      </c>
      <c r="BJ161" s="43">
        <v>3.15E-2</v>
      </c>
      <c r="BK161" s="43" t="s">
        <v>90</v>
      </c>
      <c r="BL161" s="43">
        <v>1.0047148712070348</v>
      </c>
      <c r="BN161" s="38">
        <f t="shared" si="3"/>
        <v>0.75651696085091369</v>
      </c>
      <c r="BO161" s="43">
        <v>2.89</v>
      </c>
    </row>
    <row r="162" spans="1:67" s="31" customFormat="1" x14ac:dyDescent="0.25">
      <c r="J162" s="30">
        <v>2003</v>
      </c>
      <c r="K162" s="43">
        <v>1.8644985115880992</v>
      </c>
      <c r="L162" s="43">
        <v>1.5198700758038928</v>
      </c>
      <c r="M162" s="43">
        <v>3.0125375820563414</v>
      </c>
      <c r="N162" s="43">
        <v>3.8277039980759962</v>
      </c>
      <c r="O162" s="43">
        <v>5.3536986359769418</v>
      </c>
      <c r="P162" s="43">
        <v>5.6916663940539802</v>
      </c>
      <c r="Q162" s="43">
        <v>4.4455077129553375</v>
      </c>
      <c r="R162" s="43">
        <v>3.5988875254097268</v>
      </c>
      <c r="S162" s="43">
        <v>5.4795978587819265</v>
      </c>
      <c r="T162" s="43">
        <v>1.915946127446011</v>
      </c>
      <c r="U162" s="43">
        <v>5.81911843544533</v>
      </c>
      <c r="V162" s="43">
        <v>3.9240943784377578</v>
      </c>
      <c r="W162" s="43">
        <v>2.3012167158689918</v>
      </c>
      <c r="X162" s="43">
        <v>2.8039830156787526</v>
      </c>
      <c r="Y162" s="43">
        <v>4.2106444394176163</v>
      </c>
      <c r="Z162" s="43">
        <v>2.1605524822695035</v>
      </c>
      <c r="AA162" s="43">
        <v>2.828267795131111</v>
      </c>
      <c r="AB162" s="43">
        <v>4.2845483545353122</v>
      </c>
      <c r="AC162" s="43">
        <v>0.44885586144863987</v>
      </c>
      <c r="AD162" s="43">
        <v>3.7550584466456511</v>
      </c>
      <c r="AE162" s="43">
        <v>0.85967403107434592</v>
      </c>
      <c r="AF162" s="43">
        <v>3.0257140652699999</v>
      </c>
      <c r="AG162" s="43">
        <v>2.5970556519953494</v>
      </c>
      <c r="AH162" s="43">
        <v>1.6500214322825961</v>
      </c>
      <c r="AI162" s="43">
        <v>2.318910241085713</v>
      </c>
      <c r="AJ162" s="43">
        <v>3.9585722261973233</v>
      </c>
      <c r="AK162" s="43">
        <v>3.2497163048028601</v>
      </c>
      <c r="AL162" s="43">
        <v>3.4325920139519965</v>
      </c>
      <c r="AM162" s="43">
        <v>3.626613509565928</v>
      </c>
      <c r="AN162" s="43">
        <v>1.4749593423022238</v>
      </c>
      <c r="AO162" s="43">
        <v>2.2779051250074578</v>
      </c>
      <c r="AP162" s="43">
        <v>1.3478456212952055</v>
      </c>
      <c r="AQ162" s="43">
        <v>2.4591369904991685</v>
      </c>
      <c r="AR162" s="43">
        <v>0.6523954237933457</v>
      </c>
      <c r="AS162" s="43">
        <v>1.0881101163831692</v>
      </c>
      <c r="AT162" s="43">
        <v>0.13819833784861976</v>
      </c>
      <c r="AU162" s="43">
        <v>0.15054635166190203</v>
      </c>
      <c r="AV162" s="43">
        <v>2.5113989651091262</v>
      </c>
      <c r="AW162" s="43">
        <v>0.58410528198706146</v>
      </c>
      <c r="AX162" s="43">
        <v>0.55747914948510569</v>
      </c>
      <c r="AY162" s="43">
        <v>0.1978191729359241</v>
      </c>
      <c r="AZ162" s="43">
        <v>0.78679404070778358</v>
      </c>
      <c r="BA162" s="43">
        <v>0.88549662263070905</v>
      </c>
      <c r="BB162" s="43">
        <v>5.3125607795296896E-2</v>
      </c>
      <c r="BC162" s="43">
        <v>1.5550483111141546</v>
      </c>
      <c r="BD162" s="43">
        <v>0.16857453261450978</v>
      </c>
      <c r="BE162" s="43">
        <v>0.27360176390072238</v>
      </c>
      <c r="BF162" s="43">
        <v>0.75349164921559275</v>
      </c>
      <c r="BG162" s="43">
        <v>0.84872989477305572</v>
      </c>
      <c r="BH162" s="43">
        <v>0.9</v>
      </c>
      <c r="BI162" s="43">
        <v>1.2272132285937389</v>
      </c>
      <c r="BJ162" s="43">
        <v>3.15E-2</v>
      </c>
      <c r="BK162" s="43" t="s">
        <v>90</v>
      </c>
      <c r="BL162" s="43">
        <v>1.0167835737188846</v>
      </c>
      <c r="BN162" s="38">
        <f t="shared" si="3"/>
        <v>0.74458112104422625</v>
      </c>
      <c r="BO162" s="43">
        <v>2.7599999999999993</v>
      </c>
    </row>
    <row r="163" spans="1:67" s="31" customFormat="1" x14ac:dyDescent="0.25">
      <c r="J163" s="30">
        <v>2004</v>
      </c>
      <c r="K163" s="43">
        <v>1.8254460744381384</v>
      </c>
      <c r="L163" s="43">
        <v>1.4811477595652986</v>
      </c>
      <c r="M163" s="43">
        <v>3.1249722047849109</v>
      </c>
      <c r="N163" s="43">
        <v>3.8548016789346078</v>
      </c>
      <c r="O163" s="43">
        <v>5.6146711865707122</v>
      </c>
      <c r="P163" s="43">
        <v>5.5471597897680924</v>
      </c>
      <c r="Q163" s="43">
        <v>4.1433711236759656</v>
      </c>
      <c r="R163" s="43">
        <v>3.7690354479979118</v>
      </c>
      <c r="S163" s="43">
        <v>5.3766667568954576</v>
      </c>
      <c r="T163" s="43">
        <v>1.8915706897111797</v>
      </c>
      <c r="U163" s="43">
        <v>5.6637959421494015</v>
      </c>
      <c r="V163" s="43">
        <v>3.9180512972110577</v>
      </c>
      <c r="W163" s="43">
        <v>2.1409207593327362</v>
      </c>
      <c r="X163" s="43">
        <v>2.7039837806439384</v>
      </c>
      <c r="Y163" s="43">
        <v>4.1648661830363496</v>
      </c>
      <c r="Z163" s="43">
        <v>2.3052924484052535</v>
      </c>
      <c r="AA163" s="43">
        <v>3.0300480088413839</v>
      </c>
      <c r="AB163" s="43">
        <v>4.1520786491317194</v>
      </c>
      <c r="AC163" s="43">
        <v>0.47732588357770367</v>
      </c>
      <c r="AD163" s="43">
        <v>3.6560562241758681</v>
      </c>
      <c r="AE163" s="43">
        <v>1.1204714390521944</v>
      </c>
      <c r="AF163" s="43">
        <v>3.5494670900634335</v>
      </c>
      <c r="AG163" s="43">
        <v>2.9283471160716874</v>
      </c>
      <c r="AH163" s="43">
        <v>1.8535007183744696</v>
      </c>
      <c r="AI163" s="43">
        <v>2.3450009776365635</v>
      </c>
      <c r="AJ163" s="43">
        <v>3.6475037308402309</v>
      </c>
      <c r="AK163" s="43">
        <v>3.2129456609409077</v>
      </c>
      <c r="AL163" s="43">
        <v>3.4448277683479196</v>
      </c>
      <c r="AM163" s="43">
        <v>3.6343678841991891</v>
      </c>
      <c r="AN163" s="43">
        <v>1.4862808095815063</v>
      </c>
      <c r="AO163" s="43">
        <v>2.3204720658525226</v>
      </c>
      <c r="AP163" s="43">
        <v>1.3799431959239441</v>
      </c>
      <c r="AQ163" s="43">
        <v>2.4931499388536573</v>
      </c>
      <c r="AR163" s="43">
        <v>0.83631041341682655</v>
      </c>
      <c r="AS163" s="43">
        <v>1.1068668764335705</v>
      </c>
      <c r="AT163" s="43">
        <v>0.16815597296829579</v>
      </c>
      <c r="AU163" s="43">
        <v>0.15873335221014295</v>
      </c>
      <c r="AV163" s="43">
        <v>2.5927066508040952</v>
      </c>
      <c r="AW163" s="43">
        <v>0.60522573284388703</v>
      </c>
      <c r="AX163" s="43">
        <v>0.57500540653589394</v>
      </c>
      <c r="AY163" s="43">
        <v>0.20925595695255669</v>
      </c>
      <c r="AZ163" s="43">
        <v>0.87648698056848984</v>
      </c>
      <c r="BA163" s="43">
        <v>0.90589157746941162</v>
      </c>
      <c r="BB163" s="43">
        <v>5.3448680431449909E-2</v>
      </c>
      <c r="BC163" s="43">
        <v>1.5061318794469389</v>
      </c>
      <c r="BD163" s="43">
        <v>0.15351248426299408</v>
      </c>
      <c r="BE163" s="43">
        <v>0.28342611206828927</v>
      </c>
      <c r="BF163" s="43">
        <v>0.85078769958143219</v>
      </c>
      <c r="BG163" s="43">
        <v>0.86092320860760085</v>
      </c>
      <c r="BH163" s="43">
        <v>0.9035816935662172</v>
      </c>
      <c r="BI163" s="43">
        <v>1.2478411396373843</v>
      </c>
      <c r="BJ163" s="43">
        <v>3.15E-2</v>
      </c>
      <c r="BK163" s="43" t="s">
        <v>90</v>
      </c>
      <c r="BL163" s="43">
        <v>1.0453381965154984</v>
      </c>
      <c r="BN163" s="38">
        <f t="shared" si="3"/>
        <v>0.72552083261900557</v>
      </c>
      <c r="BO163" s="43">
        <v>2.9599999999999995</v>
      </c>
    </row>
    <row r="164" spans="1:67" s="31" customFormat="1" x14ac:dyDescent="0.25">
      <c r="J164" s="30">
        <v>2005</v>
      </c>
      <c r="K164" s="43">
        <v>1.8756591881003488</v>
      </c>
      <c r="L164" s="43">
        <v>1.4768489735424644</v>
      </c>
      <c r="M164" s="43">
        <v>3.1710326061255008</v>
      </c>
      <c r="N164" s="43">
        <v>4.2670684900052898</v>
      </c>
      <c r="O164" s="43">
        <v>5.0996036567914116</v>
      </c>
      <c r="P164" s="43">
        <v>5.6929234992489119</v>
      </c>
      <c r="Q164" s="43">
        <v>4.1120721332954542</v>
      </c>
      <c r="R164" s="43">
        <v>3.7932070453273772</v>
      </c>
      <c r="S164" s="43">
        <v>5.5014617439467308</v>
      </c>
      <c r="T164" s="43">
        <v>1.8840094566554197</v>
      </c>
      <c r="U164" s="43">
        <v>5.5805148963952096</v>
      </c>
      <c r="V164" s="43">
        <v>3.9060912843651034</v>
      </c>
      <c r="W164" s="43">
        <v>2.1473311832777111</v>
      </c>
      <c r="X164" s="43">
        <v>2.6036422064685709</v>
      </c>
      <c r="Y164" s="43">
        <v>3.9774838850681595</v>
      </c>
      <c r="Z164" s="43">
        <v>2.280599302865995</v>
      </c>
      <c r="AA164" s="43">
        <v>3.0739158000097864</v>
      </c>
      <c r="AB164" s="43">
        <v>4.0870509193994113</v>
      </c>
      <c r="AC164" s="43">
        <v>0.63687358961054441</v>
      </c>
      <c r="AD164" s="43">
        <v>3.6332569826876684</v>
      </c>
      <c r="AE164" s="43">
        <v>1.3118978321451091</v>
      </c>
      <c r="AF164" s="43">
        <v>3.4229847219313227</v>
      </c>
      <c r="AG164" s="43">
        <v>3.0961852443128977</v>
      </c>
      <c r="AH164" s="43">
        <v>2.2788864436037293</v>
      </c>
      <c r="AI164" s="43">
        <v>2.4099290372075179</v>
      </c>
      <c r="AJ164" s="43">
        <v>3.6910876754139137</v>
      </c>
      <c r="AK164" s="43">
        <v>3.2158526896363444</v>
      </c>
      <c r="AL164" s="43">
        <v>3.4577111787594847</v>
      </c>
      <c r="AM164" s="43">
        <v>3.5807313178424742</v>
      </c>
      <c r="AN164" s="43">
        <v>1.7685628411182979</v>
      </c>
      <c r="AO164" s="43">
        <v>2.4353920315019359</v>
      </c>
      <c r="AP164" s="43">
        <v>1.5259604446173931</v>
      </c>
      <c r="AQ164" s="43">
        <v>2.5746138710812159</v>
      </c>
      <c r="AR164" s="43">
        <v>1.0290023057427629</v>
      </c>
      <c r="AS164" s="43">
        <v>1.1796768022261517</v>
      </c>
      <c r="AT164" s="43">
        <v>0.20568818482499826</v>
      </c>
      <c r="AU164" s="43">
        <v>0.16004667657189597</v>
      </c>
      <c r="AV164" s="43">
        <v>2.6584442972233782</v>
      </c>
      <c r="AW164" s="43">
        <v>0.64079761032799443</v>
      </c>
      <c r="AX164" s="43">
        <v>0.54959635748614999</v>
      </c>
      <c r="AY164" s="43">
        <v>0.22505306594973076</v>
      </c>
      <c r="AZ164" s="43">
        <v>0.95893086908111225</v>
      </c>
      <c r="BA164" s="43">
        <v>0.92626334928129794</v>
      </c>
      <c r="BB164" s="43">
        <v>6.049353611237069E-2</v>
      </c>
      <c r="BC164" s="43">
        <v>1.4825795332643736</v>
      </c>
      <c r="BD164" s="43">
        <v>0.16291370245703235</v>
      </c>
      <c r="BE164" s="43">
        <v>0.26557221774841633</v>
      </c>
      <c r="BF164" s="43">
        <v>0.8114207430839312</v>
      </c>
      <c r="BG164" s="43">
        <v>0.88935542875713725</v>
      </c>
      <c r="BH164" s="43">
        <v>0.93589687086822382</v>
      </c>
      <c r="BI164" s="43">
        <v>1.323297433027808</v>
      </c>
      <c r="BJ164" s="43">
        <v>3.1499999999999993E-2</v>
      </c>
      <c r="BK164" s="43" t="s">
        <v>90</v>
      </c>
      <c r="BL164" s="43">
        <v>1.0757941571512299</v>
      </c>
      <c r="BN164" s="38">
        <f t="shared" si="3"/>
        <v>0.70259980369147734</v>
      </c>
      <c r="BO164" s="43">
        <v>2.9799999999999995</v>
      </c>
    </row>
    <row r="165" spans="1:67" s="31" customFormat="1" x14ac:dyDescent="0.25">
      <c r="J165" s="30">
        <v>2006</v>
      </c>
      <c r="K165" s="43">
        <v>1.9574378707485836</v>
      </c>
      <c r="L165" s="43">
        <v>1.4956591621764037</v>
      </c>
      <c r="M165" s="43">
        <v>3.1869221263311012</v>
      </c>
      <c r="N165" s="43">
        <v>4.4093123745771994</v>
      </c>
      <c r="O165" s="43">
        <v>5.6429116866375502</v>
      </c>
      <c r="P165" s="43">
        <v>5.3080098859996987</v>
      </c>
      <c r="Q165" s="43">
        <v>4.0027788282929642</v>
      </c>
      <c r="R165" s="43">
        <v>3.7829848422094088</v>
      </c>
      <c r="S165" s="43">
        <v>5.6018212960717317</v>
      </c>
      <c r="T165" s="43">
        <v>1.9364836858386296</v>
      </c>
      <c r="U165" s="43">
        <v>5.4841003721001469</v>
      </c>
      <c r="V165" s="43">
        <v>3.9027671434294207</v>
      </c>
      <c r="W165" s="43">
        <v>2.0661938907576367</v>
      </c>
      <c r="X165" s="43">
        <v>2.6960179575250396</v>
      </c>
      <c r="Y165" s="43">
        <v>3.8590932227035784</v>
      </c>
      <c r="Z165" s="43">
        <v>2.2991442824251727</v>
      </c>
      <c r="AA165" s="43">
        <v>3.4274102167276292</v>
      </c>
      <c r="AB165" s="43">
        <v>4.2193614424803947</v>
      </c>
      <c r="AC165" s="43">
        <v>0.70549328476990469</v>
      </c>
      <c r="AD165" s="43">
        <v>3.7078333031166792</v>
      </c>
      <c r="AE165" s="43">
        <v>1.5431531967332359</v>
      </c>
      <c r="AF165" s="43">
        <v>3.8988341239791646</v>
      </c>
      <c r="AG165" s="43">
        <v>3.4882784074717663</v>
      </c>
      <c r="AH165" s="43">
        <v>2.5784349839482519</v>
      </c>
      <c r="AI165" s="43">
        <v>2.801346138683519</v>
      </c>
      <c r="AJ165" s="43">
        <v>3.6988224151748548</v>
      </c>
      <c r="AK165" s="43">
        <v>3.0995318255077442</v>
      </c>
      <c r="AL165" s="43">
        <v>3.4692563921406854</v>
      </c>
      <c r="AM165" s="43">
        <v>3.6153008134169755</v>
      </c>
      <c r="AN165" s="43">
        <v>1.8826686169286317</v>
      </c>
      <c r="AO165" s="43">
        <v>2.5948341209896379</v>
      </c>
      <c r="AP165" s="43">
        <v>1.7261979610452882</v>
      </c>
      <c r="AQ165" s="43">
        <v>2.681505616970314</v>
      </c>
      <c r="AR165" s="43">
        <v>1.1390889664811108</v>
      </c>
      <c r="AS165" s="43">
        <v>1.2079250284614615</v>
      </c>
      <c r="AT165" s="43">
        <v>0.12172098300730291</v>
      </c>
      <c r="AU165" s="43">
        <v>0.15434941879858929</v>
      </c>
      <c r="AV165" s="43">
        <v>2.6156552348177069</v>
      </c>
      <c r="AW165" s="43">
        <v>0.66107934719509087</v>
      </c>
      <c r="AX165" s="43">
        <v>0.54549569133629872</v>
      </c>
      <c r="AY165" s="43">
        <v>0.23967412436936728</v>
      </c>
      <c r="AZ165" s="43">
        <v>1.0800196357468856</v>
      </c>
      <c r="BA165" s="43">
        <v>0.93365946096727126</v>
      </c>
      <c r="BB165" s="43">
        <v>7.4330490796836318E-2</v>
      </c>
      <c r="BC165" s="43">
        <v>1.4415377947555919</v>
      </c>
      <c r="BD165" s="43">
        <v>0.15538014510259193</v>
      </c>
      <c r="BE165" s="43">
        <v>0.23917165212483027</v>
      </c>
      <c r="BF165" s="43">
        <v>0.72978223154751476</v>
      </c>
      <c r="BG165" s="43">
        <v>0.92509173744234507</v>
      </c>
      <c r="BH165" s="43">
        <v>0.96614743308468642</v>
      </c>
      <c r="BI165" s="43">
        <v>1.5468149027995115</v>
      </c>
      <c r="BJ165" s="43">
        <v>3.1499999999999993E-2</v>
      </c>
      <c r="BK165" s="43" t="s">
        <v>90</v>
      </c>
      <c r="BL165" s="43">
        <v>1.1329292917564939</v>
      </c>
      <c r="BN165" s="38">
        <f t="shared" si="3"/>
        <v>0.69045086685092438</v>
      </c>
      <c r="BO165" s="43">
        <v>3.0099999999999993</v>
      </c>
    </row>
    <row r="166" spans="1:67" s="31" customFormat="1" x14ac:dyDescent="0.25">
      <c r="J166" s="30">
        <v>2007</v>
      </c>
      <c r="K166" s="43">
        <v>1.8759505961562577</v>
      </c>
      <c r="L166" s="43">
        <v>1.5287649116012734</v>
      </c>
      <c r="M166" s="43">
        <v>3.1292240463748584</v>
      </c>
      <c r="N166" s="43">
        <v>4.3551881118493867</v>
      </c>
      <c r="O166" s="43">
        <v>5.407376251155557</v>
      </c>
      <c r="P166" s="43">
        <v>4.9665585012455331</v>
      </c>
      <c r="Q166" s="43">
        <v>3.8868282425311236</v>
      </c>
      <c r="R166" s="43">
        <v>3.8990492184892465</v>
      </c>
      <c r="S166" s="43">
        <v>5.3977573912794297</v>
      </c>
      <c r="T166" s="43">
        <v>2.0398254382081533</v>
      </c>
      <c r="U166" s="43">
        <v>5.374409640218003</v>
      </c>
      <c r="V166" s="43">
        <v>3.902868532528168</v>
      </c>
      <c r="W166" s="43">
        <v>2.1547003949148351</v>
      </c>
      <c r="X166" s="43">
        <v>2.7972691620406089</v>
      </c>
      <c r="Y166" s="43">
        <v>3.6559413276624704</v>
      </c>
      <c r="Z166" s="43">
        <v>2.3547206173027218</v>
      </c>
      <c r="AA166" s="43">
        <v>3.8208521442733283</v>
      </c>
      <c r="AB166" s="43">
        <v>4.3402432114425027</v>
      </c>
      <c r="AC166" s="43">
        <v>0.8818995094481803</v>
      </c>
      <c r="AD166" s="43">
        <v>3.8866082480149702</v>
      </c>
      <c r="AE166" s="43">
        <v>1.7835823196966802</v>
      </c>
      <c r="AF166" s="43">
        <v>4.5941698711871322</v>
      </c>
      <c r="AG166" s="43">
        <v>4.0149815951879306</v>
      </c>
      <c r="AH166" s="43">
        <v>3.0478526361811573</v>
      </c>
      <c r="AI166" s="43">
        <v>2.5248627787307028</v>
      </c>
      <c r="AJ166" s="43">
        <v>3.6835219779294901</v>
      </c>
      <c r="AK166" s="43">
        <v>3.1081732487844747</v>
      </c>
      <c r="AL166" s="43">
        <v>3.4805279926834998</v>
      </c>
      <c r="AM166" s="43">
        <v>3.6209915728694657</v>
      </c>
      <c r="AN166" s="43">
        <v>2.0207106832338129</v>
      </c>
      <c r="AO166" s="43">
        <v>2.7418294175156905</v>
      </c>
      <c r="AP166" s="43">
        <v>1.7980550834258846</v>
      </c>
      <c r="AQ166" s="43">
        <v>2.8033764497378497</v>
      </c>
      <c r="AR166" s="43">
        <v>1.2349272460501159</v>
      </c>
      <c r="AS166" s="43">
        <v>1.2540527386416487</v>
      </c>
      <c r="AT166" s="43">
        <v>0.11538947131780733</v>
      </c>
      <c r="AU166" s="43">
        <v>0.15550315526681441</v>
      </c>
      <c r="AV166" s="43">
        <v>2.7094060164283862</v>
      </c>
      <c r="AW166" s="43">
        <v>0.695955218498851</v>
      </c>
      <c r="AX166" s="43">
        <v>0.56986948707721718</v>
      </c>
      <c r="AY166" s="43">
        <v>0.25483545368712163</v>
      </c>
      <c r="AZ166" s="43">
        <v>1.2026006948686754</v>
      </c>
      <c r="BA166" s="43">
        <v>0.94120518960771937</v>
      </c>
      <c r="BB166" s="43">
        <v>8.8319684534579029E-2</v>
      </c>
      <c r="BC166" s="43">
        <v>1.4086479603151383</v>
      </c>
      <c r="BD166" s="43">
        <v>0.14778891353760473</v>
      </c>
      <c r="BE166" s="43">
        <v>0.24106774155908828</v>
      </c>
      <c r="BF166" s="43">
        <v>0.76901861337015665</v>
      </c>
      <c r="BG166" s="43">
        <v>0.9204386296854058</v>
      </c>
      <c r="BH166" s="43">
        <v>0.95915511435693346</v>
      </c>
      <c r="BI166" s="43">
        <v>1.5829021231878062</v>
      </c>
      <c r="BJ166" s="43">
        <v>3.15E-2</v>
      </c>
      <c r="BK166" s="43" t="s">
        <v>90</v>
      </c>
      <c r="BL166" s="43">
        <v>1.1712276375595494</v>
      </c>
      <c r="BN166" s="38">
        <f t="shared" si="3"/>
        <v>0.67209340743312973</v>
      </c>
      <c r="BO166" s="43">
        <v>3.02</v>
      </c>
    </row>
    <row r="167" spans="1:67" s="31" customFormat="1" x14ac:dyDescent="0.25">
      <c r="J167" s="30">
        <v>2008</v>
      </c>
      <c r="K167" s="43">
        <v>1.7942476246271775</v>
      </c>
      <c r="L167" s="43">
        <v>1.432750849558782</v>
      </c>
      <c r="M167" s="43">
        <v>3.0148919144815434</v>
      </c>
      <c r="N167" s="43">
        <v>4.207036334269505</v>
      </c>
      <c r="O167" s="43">
        <v>5.4262541341714563</v>
      </c>
      <c r="P167" s="43">
        <v>4.8373695594023021</v>
      </c>
      <c r="Q167" s="43">
        <v>3.6820571062299696</v>
      </c>
      <c r="R167" s="43">
        <v>3.8420886987016938</v>
      </c>
      <c r="S167" s="43">
        <v>5.293877161183473</v>
      </c>
      <c r="T167" s="43">
        <v>2.0659500445921757</v>
      </c>
      <c r="U167" s="43">
        <v>5.0218256150141336</v>
      </c>
      <c r="V167" s="43">
        <v>3.905073465500831</v>
      </c>
      <c r="W167" s="43">
        <v>2.1625135143052012</v>
      </c>
      <c r="X167" s="43">
        <v>2.7972335377192215</v>
      </c>
      <c r="Y167" s="43">
        <v>3.468017499212769</v>
      </c>
      <c r="Z167" s="43">
        <v>2.3755576546740929</v>
      </c>
      <c r="AA167" s="43">
        <v>3.8201942838365417</v>
      </c>
      <c r="AB167" s="43">
        <v>4.2343234961173311</v>
      </c>
      <c r="AC167" s="43">
        <v>0.95164049602855605</v>
      </c>
      <c r="AD167" s="43">
        <v>3.6411856528549307</v>
      </c>
      <c r="AE167" s="43">
        <v>1.8415721566212886</v>
      </c>
      <c r="AF167" s="43">
        <v>4.6396242028500092</v>
      </c>
      <c r="AG167" s="43">
        <v>3.9578831376122774</v>
      </c>
      <c r="AH167" s="43">
        <v>3.0688357572355587</v>
      </c>
      <c r="AI167" s="43">
        <v>2.522664916932734</v>
      </c>
      <c r="AJ167" s="43">
        <v>3.7048135324690228</v>
      </c>
      <c r="AK167" s="43">
        <v>3.1874510941821588</v>
      </c>
      <c r="AL167" s="43">
        <v>3.490978392513115</v>
      </c>
      <c r="AM167" s="43">
        <v>3.6284898842420903</v>
      </c>
      <c r="AN167" s="43">
        <v>2.3297469913447753</v>
      </c>
      <c r="AO167" s="43">
        <v>2.8317937591248716</v>
      </c>
      <c r="AP167" s="43">
        <v>1.8781232012111504</v>
      </c>
      <c r="AQ167" s="43">
        <v>2.8233374111058422</v>
      </c>
      <c r="AR167" s="43">
        <v>1.4317250461960496</v>
      </c>
      <c r="AS167" s="43">
        <v>1.2370482003086374</v>
      </c>
      <c r="AT167" s="43">
        <v>0.14497217105618518</v>
      </c>
      <c r="AU167" s="43">
        <v>0.17078083748705114</v>
      </c>
      <c r="AV167" s="43">
        <v>2.7111570996157872</v>
      </c>
      <c r="AW167" s="43">
        <v>0.71514778838814497</v>
      </c>
      <c r="AX167" s="43">
        <v>0.61601500387524555</v>
      </c>
      <c r="AY167" s="43">
        <v>0.27142756392613271</v>
      </c>
      <c r="AZ167" s="43">
        <v>1.2683753706680396</v>
      </c>
      <c r="BA167" s="43">
        <v>0.94890232233157545</v>
      </c>
      <c r="BB167" s="43">
        <v>9.563576288403132E-2</v>
      </c>
      <c r="BC167" s="43">
        <v>1.2803229226985131</v>
      </c>
      <c r="BD167" s="43">
        <v>0.11556143555351908</v>
      </c>
      <c r="BE167" s="43">
        <v>0.26460176974854871</v>
      </c>
      <c r="BF167" s="43">
        <v>0.80363235170832914</v>
      </c>
      <c r="BG167" s="43">
        <v>0.99816393419536797</v>
      </c>
      <c r="BH167" s="43">
        <v>0.93891382992633909</v>
      </c>
      <c r="BI167" s="43">
        <v>1.5070783056435659</v>
      </c>
      <c r="BJ167" s="43">
        <v>3.15E-2</v>
      </c>
      <c r="BK167" s="43" t="s">
        <v>90</v>
      </c>
      <c r="BL167" s="43">
        <v>1.1774718715065327</v>
      </c>
      <c r="BN167" s="38">
        <f t="shared" si="3"/>
        <v>0.65818160395990966</v>
      </c>
      <c r="BO167" s="43">
        <v>3.06</v>
      </c>
    </row>
    <row r="168" spans="1:67" s="31" customFormat="1" x14ac:dyDescent="0.25">
      <c r="J168" s="30">
        <v>2009</v>
      </c>
      <c r="K168" s="43">
        <v>1.7940399165057928</v>
      </c>
      <c r="L168" s="43">
        <v>1.3560379966514464</v>
      </c>
      <c r="M168" s="43">
        <v>2.9022082422876547</v>
      </c>
      <c r="N168" s="43">
        <v>4.2553880868490852</v>
      </c>
      <c r="O168" s="43">
        <v>5.27338223126279</v>
      </c>
      <c r="P168" s="43">
        <v>4.7767429710709717</v>
      </c>
      <c r="Q168" s="43">
        <v>3.3794274329656777</v>
      </c>
      <c r="R168" s="43">
        <v>3.784034532440367</v>
      </c>
      <c r="S168" s="43">
        <v>5.2929035820194006</v>
      </c>
      <c r="T168" s="43">
        <v>1.946576493869608</v>
      </c>
      <c r="U168" s="43">
        <v>4.6379339108886759</v>
      </c>
      <c r="V168" s="43">
        <v>3.6022795581041773</v>
      </c>
      <c r="W168" s="43">
        <v>2.2519165830393608</v>
      </c>
      <c r="X168" s="43">
        <v>2.796443211053854</v>
      </c>
      <c r="Y168" s="43">
        <v>3.1574321560394387</v>
      </c>
      <c r="Z168" s="43">
        <v>2.3088011626173799</v>
      </c>
      <c r="AA168" s="43">
        <v>3.488172260610606</v>
      </c>
      <c r="AB168" s="43">
        <v>3.9950115266474744</v>
      </c>
      <c r="AC168" s="43">
        <v>0.72185702245151884</v>
      </c>
      <c r="AD168" s="43">
        <v>3.6314251220522706</v>
      </c>
      <c r="AE168" s="43">
        <v>1.5234846854565283</v>
      </c>
      <c r="AF168" s="43">
        <v>4.1276024300573502</v>
      </c>
      <c r="AG168" s="43">
        <v>3.5635319299667154</v>
      </c>
      <c r="AH168" s="43">
        <v>2.8565375806600311</v>
      </c>
      <c r="AI168" s="43">
        <v>2.51117437392262</v>
      </c>
      <c r="AJ168" s="43">
        <v>3.6805695848680813</v>
      </c>
      <c r="AK168" s="43">
        <v>2.9972131498166887</v>
      </c>
      <c r="AL168" s="43">
        <v>3.5001943398105233</v>
      </c>
      <c r="AM168" s="43">
        <v>3.5480162769878931</v>
      </c>
      <c r="AN168" s="43">
        <v>2.38853923859627</v>
      </c>
      <c r="AO168" s="43">
        <v>3.0785720328566133</v>
      </c>
      <c r="AP168" s="43">
        <v>1.803189110938884</v>
      </c>
      <c r="AQ168" s="43">
        <v>2.8088482419599181</v>
      </c>
      <c r="AR168" s="43">
        <v>1.4521519192101717</v>
      </c>
      <c r="AS168" s="43">
        <v>1.2204651630631085</v>
      </c>
      <c r="AT168" s="43">
        <v>0.14542743742604125</v>
      </c>
      <c r="AU168" s="43">
        <v>0.16462219404467696</v>
      </c>
      <c r="AV168" s="43">
        <v>2.569897421229931</v>
      </c>
      <c r="AW168" s="43">
        <v>0.73362762627639777</v>
      </c>
      <c r="AX168" s="43">
        <v>0.61154732960421865</v>
      </c>
      <c r="AY168" s="43">
        <v>0.28775528148825191</v>
      </c>
      <c r="AZ168" s="43">
        <v>1.2588371591254055</v>
      </c>
      <c r="BA168" s="43">
        <v>0.95740609496810769</v>
      </c>
      <c r="BB168" s="43">
        <v>0.10304844252760981</v>
      </c>
      <c r="BC168" s="43">
        <v>1.2037684946481655</v>
      </c>
      <c r="BD168" s="43">
        <v>0.12467105562390461</v>
      </c>
      <c r="BE168" s="43">
        <v>0.26686542255451484</v>
      </c>
      <c r="BF168" s="43">
        <v>0.80689849611364983</v>
      </c>
      <c r="BG168" s="43">
        <v>1.0031878560463512</v>
      </c>
      <c r="BH168" s="43">
        <v>0.93431705406111254</v>
      </c>
      <c r="BI168" s="43">
        <v>1.3329598901065838</v>
      </c>
      <c r="BJ168" s="43">
        <v>3.15E-2</v>
      </c>
      <c r="BK168" s="43" t="s">
        <v>90</v>
      </c>
      <c r="BL168" s="43">
        <v>1.1554981800062167</v>
      </c>
      <c r="BN168" s="38">
        <f t="shared" si="3"/>
        <v>0.65611732402488476</v>
      </c>
      <c r="BO168" s="43">
        <v>2.96</v>
      </c>
    </row>
    <row r="169" spans="1:67" s="31" customFormat="1" x14ac:dyDescent="0.25">
      <c r="J169" s="30">
        <v>2010</v>
      </c>
      <c r="K169" s="43">
        <v>1.7939766048675971</v>
      </c>
      <c r="L169" s="43">
        <v>1.3824925225601101</v>
      </c>
      <c r="M169" s="43">
        <v>2.8667772285930955</v>
      </c>
      <c r="N169" s="43">
        <v>4.1590838585126457</v>
      </c>
      <c r="O169" s="43">
        <v>5.2015510750323397</v>
      </c>
      <c r="P169" s="43">
        <v>4.6645053730236326</v>
      </c>
      <c r="Q169" s="43">
        <v>3.1666523748387299</v>
      </c>
      <c r="R169" s="43">
        <v>3.7321571557799533</v>
      </c>
      <c r="S169" s="43">
        <v>5.1973618874803567</v>
      </c>
      <c r="T169" s="43">
        <v>1.9210386902822914</v>
      </c>
      <c r="U169" s="43">
        <v>4.5428551973885849</v>
      </c>
      <c r="V169" s="43">
        <v>3.6026310058105806</v>
      </c>
      <c r="W169" s="43">
        <v>2.2543051770775162</v>
      </c>
      <c r="X169" s="43">
        <v>2.7012643582134817</v>
      </c>
      <c r="Y169" s="43">
        <v>3.0946491290867022</v>
      </c>
      <c r="Z169" s="43">
        <v>2.361397967297155</v>
      </c>
      <c r="AA169" s="43">
        <v>3.4674628531803595</v>
      </c>
      <c r="AB169" s="43">
        <v>3.7695037490478178</v>
      </c>
      <c r="AC169" s="43">
        <v>1.1298356286334632</v>
      </c>
      <c r="AD169" s="43">
        <v>3.3374144684050409</v>
      </c>
      <c r="AE169" s="43">
        <v>1.5778463100454954</v>
      </c>
      <c r="AF169" s="43">
        <v>3.7874258861479215</v>
      </c>
      <c r="AG169" s="43">
        <v>3.4979873507505799</v>
      </c>
      <c r="AH169" s="43">
        <v>2.8934156367843764</v>
      </c>
      <c r="AI169" s="43">
        <v>2.4332342728694027</v>
      </c>
      <c r="AJ169" s="43">
        <v>3.6296572359380863</v>
      </c>
      <c r="AK169" s="43">
        <v>2.9173144478134958</v>
      </c>
      <c r="AL169" s="43">
        <v>3.5081634732344669</v>
      </c>
      <c r="AM169" s="43">
        <v>3.4586261840299888</v>
      </c>
      <c r="AN169" s="43">
        <v>2.4610510673964034</v>
      </c>
      <c r="AO169" s="43">
        <v>3.298136792103739</v>
      </c>
      <c r="AP169" s="43">
        <v>1.8519469013527607</v>
      </c>
      <c r="AQ169" s="43">
        <v>2.7450756462283996</v>
      </c>
      <c r="AR169" s="43">
        <v>1.4724229451380388</v>
      </c>
      <c r="AS169" s="43">
        <v>1.1829881532098863</v>
      </c>
      <c r="AT169" s="43">
        <v>0.12377477632939568</v>
      </c>
      <c r="AU169" s="43">
        <v>0.14384357615450225</v>
      </c>
      <c r="AV169" s="43">
        <v>2.4171320823583091</v>
      </c>
      <c r="AW169" s="43">
        <v>0.667005854954135</v>
      </c>
      <c r="AX169" s="43">
        <v>0.62885672376652524</v>
      </c>
      <c r="AY169" s="43">
        <v>0.30141153068411758</v>
      </c>
      <c r="AZ169" s="43">
        <v>1.3213615147824498</v>
      </c>
      <c r="BA169" s="43">
        <v>0.98018279661740837</v>
      </c>
      <c r="BB169" s="43">
        <v>0.11747970348118648</v>
      </c>
      <c r="BC169" s="43">
        <v>1.1532444591757465</v>
      </c>
      <c r="BD169" s="43">
        <v>0.13401589132902578</v>
      </c>
      <c r="BE169" s="43">
        <v>0.27628889916222654</v>
      </c>
      <c r="BF169" s="43">
        <v>0.8763489784081766</v>
      </c>
      <c r="BG169" s="43">
        <v>1.066284749970434</v>
      </c>
      <c r="BH169" s="43">
        <v>0.90017825119863215</v>
      </c>
      <c r="BI169" s="43">
        <v>1.2847936352915952</v>
      </c>
      <c r="BJ169" s="43">
        <v>3.1499999999999993E-2</v>
      </c>
      <c r="BK169" s="43" t="s">
        <v>90</v>
      </c>
      <c r="BL169" s="43">
        <v>1.1621249890366239</v>
      </c>
      <c r="BN169" s="38">
        <f t="shared" si="3"/>
        <v>0.6425354418309539</v>
      </c>
      <c r="BO169" s="43">
        <v>2.91</v>
      </c>
    </row>
    <row r="170" spans="1:67" s="45" customFormat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30">
        <v>2011</v>
      </c>
      <c r="K170" s="43">
        <v>1.7120877268818722</v>
      </c>
      <c r="L170" s="43">
        <v>1.4079770239821501</v>
      </c>
      <c r="M170" s="43">
        <v>2.6507501560977569</v>
      </c>
      <c r="N170" s="43">
        <v>3.7774343784542483</v>
      </c>
      <c r="O170" s="43">
        <v>5.2028348813080285</v>
      </c>
      <c r="P170" s="43">
        <v>4.5222761942647685</v>
      </c>
      <c r="Q170" s="43">
        <v>3.1307594497453439</v>
      </c>
      <c r="R170" s="43">
        <v>3.85212040032114</v>
      </c>
      <c r="S170" s="43">
        <v>5.1456179091275809</v>
      </c>
      <c r="T170" s="43">
        <v>1.8018357324218126</v>
      </c>
      <c r="U170" s="43">
        <v>4.3440294202437091</v>
      </c>
      <c r="V170" s="43">
        <v>3.5951508121989977</v>
      </c>
      <c r="W170" s="43">
        <v>2.2543353808840196</v>
      </c>
      <c r="X170" s="43">
        <v>2.6958482416855696</v>
      </c>
      <c r="Y170" s="43">
        <v>3.0012022537975995</v>
      </c>
      <c r="Z170" s="43">
        <v>2.3811214450509377</v>
      </c>
      <c r="AA170" s="43">
        <v>3.5304221621284269</v>
      </c>
      <c r="AB170" s="43">
        <v>3.9708754360939293</v>
      </c>
      <c r="AC170" s="43">
        <v>1.5270895798551163</v>
      </c>
      <c r="AD170" s="43">
        <v>3.4594697575641309</v>
      </c>
      <c r="AE170" s="43">
        <v>1.7672198392698417</v>
      </c>
      <c r="AF170" s="43">
        <v>3.955401184104927</v>
      </c>
      <c r="AG170" s="43">
        <v>3.532513589340383</v>
      </c>
      <c r="AH170" s="43">
        <v>2.8425406479500328</v>
      </c>
      <c r="AI170" s="43">
        <v>2.4509654657498317</v>
      </c>
      <c r="AJ170" s="43">
        <v>3.4639978201589789</v>
      </c>
      <c r="AK170" s="43">
        <v>2.9007622006912559</v>
      </c>
      <c r="AL170" s="43">
        <v>3.3443428902162085</v>
      </c>
      <c r="AM170" s="43">
        <v>3.4108405214303361</v>
      </c>
      <c r="AN170" s="43">
        <v>2.3404990253871776</v>
      </c>
      <c r="AO170" s="43">
        <v>3.3739421931162084</v>
      </c>
      <c r="AP170" s="43">
        <v>1.9312442387346065</v>
      </c>
      <c r="AQ170" s="43">
        <v>2.8205465013214686</v>
      </c>
      <c r="AR170" s="43">
        <v>1.5156908503917661</v>
      </c>
      <c r="AS170" s="43">
        <v>1.1856179029578255</v>
      </c>
      <c r="AT170" s="43">
        <v>0.1452098056023185</v>
      </c>
      <c r="AU170" s="43">
        <v>0.13712258288480639</v>
      </c>
      <c r="AV170" s="43">
        <v>3.1719286493336458</v>
      </c>
      <c r="AW170" s="43">
        <v>0.65266575857808273</v>
      </c>
      <c r="AX170" s="43">
        <v>0.63099219633512271</v>
      </c>
      <c r="AY170" s="43">
        <v>0.31235180710197019</v>
      </c>
      <c r="AZ170" s="43">
        <v>1.4572721622445928</v>
      </c>
      <c r="BA170" s="43">
        <v>0.99524860003393856</v>
      </c>
      <c r="BB170" s="43">
        <v>0.12509704821192774</v>
      </c>
      <c r="BC170" s="43">
        <v>1.2062470834051444</v>
      </c>
      <c r="BD170" s="43">
        <v>0.12633731207095009</v>
      </c>
      <c r="BE170" s="43">
        <v>0.28644912446944842</v>
      </c>
      <c r="BF170" s="43">
        <v>0.87458996042853066</v>
      </c>
      <c r="BG170" s="43">
        <v>1.0878681541047628</v>
      </c>
      <c r="BH170" s="43">
        <v>0.89980624327233583</v>
      </c>
      <c r="BI170" s="43">
        <v>1.2497794599741971</v>
      </c>
      <c r="BJ170" s="43">
        <v>3.1499999999999993E-2</v>
      </c>
      <c r="BK170" s="43" t="s">
        <v>90</v>
      </c>
      <c r="BL170" s="43">
        <v>1.1884121641714012</v>
      </c>
      <c r="BM170" s="31"/>
      <c r="BN170" s="38">
        <f t="shared" si="3"/>
        <v>0.63031828364720832</v>
      </c>
      <c r="BO170" s="43">
        <v>2.83</v>
      </c>
    </row>
    <row r="171" spans="1:67" x14ac:dyDescent="0.25">
      <c r="J171" s="30">
        <v>2012</v>
      </c>
      <c r="K171" s="43">
        <v>1.7115878707504657</v>
      </c>
      <c r="L171" s="43">
        <v>1.4173173465156288</v>
      </c>
      <c r="M171" s="43">
        <v>2.4000821529871912</v>
      </c>
      <c r="N171" s="43">
        <v>3.7652291920799072</v>
      </c>
      <c r="O171" s="43">
        <v>5.3642856363933857</v>
      </c>
      <c r="P171" s="43">
        <v>4.4299924868292768</v>
      </c>
      <c r="Q171" s="43">
        <v>2.9337101774448375</v>
      </c>
      <c r="R171" s="43">
        <v>3.5707815609615357</v>
      </c>
      <c r="S171" s="43">
        <v>5.1454835511915826</v>
      </c>
      <c r="T171" s="43">
        <v>1.8016884735089134</v>
      </c>
      <c r="U171" s="43">
        <v>4.2274610785866846</v>
      </c>
      <c r="V171" s="43">
        <v>3.6272891726062659</v>
      </c>
      <c r="W171" s="43">
        <v>2.2513376756429575</v>
      </c>
      <c r="X171" s="43">
        <v>2.6988824921183365</v>
      </c>
      <c r="Y171" s="43">
        <v>2.8455780093288645</v>
      </c>
      <c r="Z171" s="43">
        <v>2.3993446676983217</v>
      </c>
      <c r="AA171" s="43">
        <v>3.7072842670588839</v>
      </c>
      <c r="AB171" s="43">
        <v>3.8332235576464191</v>
      </c>
      <c r="AC171" s="43">
        <v>0.99511930648475466</v>
      </c>
      <c r="AD171" s="43">
        <v>3.486533960395914</v>
      </c>
      <c r="AE171" s="43">
        <v>1.9143990925568017</v>
      </c>
      <c r="AF171" s="43">
        <v>4.4718809253664267</v>
      </c>
      <c r="AG171" s="43">
        <v>3.5516059875542214</v>
      </c>
      <c r="AH171" s="43">
        <v>2.8037427877483476</v>
      </c>
      <c r="AI171" s="43">
        <v>2.4616107074584881</v>
      </c>
      <c r="AJ171" s="43">
        <v>3.3290210617718605</v>
      </c>
      <c r="AK171" s="43">
        <v>2.687791878187066</v>
      </c>
      <c r="AL171" s="43">
        <v>3.3491909565231377</v>
      </c>
      <c r="AM171" s="43">
        <v>3.4514747643516914</v>
      </c>
      <c r="AN171" s="43">
        <v>2.3891850628921567</v>
      </c>
      <c r="AO171" s="43">
        <v>3.4849718546140149</v>
      </c>
      <c r="AP171" s="43">
        <v>1.9557640241021081</v>
      </c>
      <c r="AQ171" s="43">
        <v>2.8397598534522359</v>
      </c>
      <c r="AR171" s="43">
        <v>1.5669039020484203</v>
      </c>
      <c r="AS171" s="43">
        <v>1.188385065501951</v>
      </c>
      <c r="AT171" s="43">
        <v>0.15923611010376942</v>
      </c>
      <c r="AU171" s="43">
        <v>0.13028420343187758</v>
      </c>
      <c r="AV171" s="43">
        <v>3.1679319867984224</v>
      </c>
      <c r="AW171" s="43">
        <v>0.65287658354290068</v>
      </c>
      <c r="AX171" s="43">
        <v>0.6624165136215896</v>
      </c>
      <c r="AY171" s="43">
        <v>0.23835259243759344</v>
      </c>
      <c r="AZ171" s="43">
        <v>1.5082831848878206</v>
      </c>
      <c r="BA171" s="43">
        <v>1.0063455678863946</v>
      </c>
      <c r="BB171" s="43">
        <v>0.13284204499545771</v>
      </c>
      <c r="BC171" s="43">
        <v>1.1901022924977116</v>
      </c>
      <c r="BD171" s="43">
        <v>7.6277198415169528E-2</v>
      </c>
      <c r="BE171" s="43">
        <v>0.30350259768958215</v>
      </c>
      <c r="BF171" s="43">
        <v>0.859317453572778</v>
      </c>
      <c r="BG171" s="43">
        <v>1.1177410386280118</v>
      </c>
      <c r="BH171" s="43">
        <v>0.9199947722344104</v>
      </c>
      <c r="BI171" s="43">
        <v>1.3687576401258834</v>
      </c>
      <c r="BJ171" s="43">
        <v>3.15E-2</v>
      </c>
      <c r="BK171" s="43" t="s">
        <v>90</v>
      </c>
      <c r="BL171" s="43">
        <v>1.1863579238013471</v>
      </c>
      <c r="BM171" s="31"/>
      <c r="BN171" s="38">
        <f t="shared" si="3"/>
        <v>0.63756778454055396</v>
      </c>
      <c r="BO171" s="43">
        <v>2.6699999999999995</v>
      </c>
    </row>
    <row r="172" spans="1:67" s="31" customFormat="1" x14ac:dyDescent="0.25">
      <c r="J172" s="30">
        <v>2013</v>
      </c>
      <c r="K172" s="43">
        <v>1.4668005836476035</v>
      </c>
      <c r="L172" s="43">
        <v>1.41877789632465</v>
      </c>
      <c r="M172" s="43">
        <v>2.388000764071895</v>
      </c>
      <c r="N172" s="43">
        <v>3.7463857268098697</v>
      </c>
      <c r="O172" s="43">
        <v>5.1643554136281242</v>
      </c>
      <c r="P172" s="43">
        <v>5.328653312031344</v>
      </c>
      <c r="Q172" s="43">
        <v>2.9022293539799007</v>
      </c>
      <c r="R172" s="43">
        <v>3.5809283336424205</v>
      </c>
      <c r="S172" s="43">
        <v>5.049233973054581</v>
      </c>
      <c r="T172" s="43">
        <v>1.8012460186009078</v>
      </c>
      <c r="U172" s="43">
        <v>3.9179773949746992</v>
      </c>
      <c r="V172" s="43">
        <v>3.492213285885859</v>
      </c>
      <c r="W172" s="43">
        <v>2.1625477193155156</v>
      </c>
      <c r="X172" s="43">
        <v>2.7011154321239679</v>
      </c>
      <c r="Y172" s="43">
        <v>2.7815134230324983</v>
      </c>
      <c r="Z172" s="43">
        <v>2.4170964992289878</v>
      </c>
      <c r="AA172" s="43">
        <v>3.6779106475640218</v>
      </c>
      <c r="AB172" s="43">
        <v>3.8942365334643481</v>
      </c>
      <c r="AC172" s="43">
        <v>1.060642301088383</v>
      </c>
      <c r="AD172" s="43">
        <v>3.2390780912309145</v>
      </c>
      <c r="AE172" s="43">
        <v>1.7664420477217606</v>
      </c>
      <c r="AF172" s="43">
        <v>4.3089445226814949</v>
      </c>
      <c r="AG172" s="43">
        <v>3.4400078379741084</v>
      </c>
      <c r="AH172" s="43">
        <v>2.748301527914391</v>
      </c>
      <c r="AI172" s="43">
        <v>2.4709862564201193</v>
      </c>
      <c r="AJ172" s="43">
        <v>3.2593030176494957</v>
      </c>
      <c r="AK172" s="43">
        <v>2.7465455998661081</v>
      </c>
      <c r="AL172" s="43">
        <v>3.2705024482652969</v>
      </c>
      <c r="AM172" s="43">
        <v>3.4263481827768412</v>
      </c>
      <c r="AN172" s="43">
        <v>2.5043478103850458</v>
      </c>
      <c r="AO172" s="43">
        <v>3.3829082262857835</v>
      </c>
      <c r="AP172" s="43">
        <v>2.0593281467776694</v>
      </c>
      <c r="AQ172" s="43">
        <v>2.7515321535692165</v>
      </c>
      <c r="AR172" s="43">
        <v>1.5400586184894143</v>
      </c>
      <c r="AS172" s="43">
        <v>1.1909818993854446</v>
      </c>
      <c r="AT172" s="43">
        <v>0.18027594963441873</v>
      </c>
      <c r="AU172" s="43">
        <v>0.13058196283537984</v>
      </c>
      <c r="AV172" s="43">
        <v>3.1534057693522173</v>
      </c>
      <c r="AW172" s="43">
        <v>0.6525206333871556</v>
      </c>
      <c r="AX172" s="43">
        <v>0.57581057891969845</v>
      </c>
      <c r="AY172" s="43">
        <v>0.24125312759312237</v>
      </c>
      <c r="AZ172" s="43">
        <v>1.5657837739752285</v>
      </c>
      <c r="BA172" s="43">
        <v>1.0224</v>
      </c>
      <c r="BB172" s="43">
        <v>0.14773902014376525</v>
      </c>
      <c r="BC172" s="43">
        <v>1.2088373851871665</v>
      </c>
      <c r="BD172" s="43">
        <v>7.6736771195224318E-2</v>
      </c>
      <c r="BE172" s="43">
        <v>0.29803320317799548</v>
      </c>
      <c r="BF172" s="43">
        <v>0.7624364463097425</v>
      </c>
      <c r="BG172" s="43">
        <v>1.0303907893575073</v>
      </c>
      <c r="BH172" s="43">
        <v>0.87866860614357833</v>
      </c>
      <c r="BI172" s="43">
        <v>1.37361226869179</v>
      </c>
      <c r="BJ172" s="43">
        <v>3.1499999999999993E-2</v>
      </c>
      <c r="BK172" s="43" t="s">
        <v>90</v>
      </c>
      <c r="BL172" s="43">
        <v>1.1811091308239452</v>
      </c>
      <c r="BN172" s="38">
        <f t="shared" si="3"/>
        <v>0.64406449849284575</v>
      </c>
      <c r="BO172" s="43">
        <v>2.68</v>
      </c>
    </row>
    <row r="173" spans="1:67" s="31" customFormat="1" x14ac:dyDescent="0.25">
      <c r="J173" s="30">
        <v>2014</v>
      </c>
      <c r="K173" s="43">
        <v>1.8743423915507293</v>
      </c>
      <c r="L173" s="43">
        <v>1.4451134807465935</v>
      </c>
      <c r="M173" s="43">
        <v>2.2900067436707459</v>
      </c>
      <c r="N173" s="43">
        <v>3.8910744717931256</v>
      </c>
      <c r="O173" s="43">
        <v>5.3575510783427189</v>
      </c>
      <c r="P173" s="43">
        <v>5.7125681702918758</v>
      </c>
      <c r="Q173" s="43">
        <v>2.9938546111738664</v>
      </c>
      <c r="R173" s="43">
        <v>3.5311539219551298</v>
      </c>
      <c r="S173" s="43">
        <v>5.0995289381123285</v>
      </c>
      <c r="T173" s="43">
        <v>1.7669856356492422</v>
      </c>
      <c r="U173" s="43">
        <v>4.0194032872389522</v>
      </c>
      <c r="V173" s="43">
        <v>3.4681011760716434</v>
      </c>
      <c r="W173" s="43">
        <v>2.2392703493972967</v>
      </c>
      <c r="X173" s="43">
        <v>2.6934797609584016</v>
      </c>
      <c r="Y173" s="43">
        <v>2.8639569424196698</v>
      </c>
      <c r="Z173" s="43">
        <v>2.4405007444255462</v>
      </c>
      <c r="AA173" s="43">
        <v>3.7075157804628405</v>
      </c>
      <c r="AB173" s="43">
        <v>3.5966012195404056</v>
      </c>
      <c r="AC173" s="43">
        <v>1.2500966671231044</v>
      </c>
      <c r="AD173" s="43">
        <v>3.4126966471645801</v>
      </c>
      <c r="AE173" s="43">
        <v>1.6168991783577533</v>
      </c>
      <c r="AF173" s="43">
        <v>4.579790483744949</v>
      </c>
      <c r="AG173" s="43">
        <v>3.5049077916921116</v>
      </c>
      <c r="AH173" s="43">
        <v>2.5108079887186485</v>
      </c>
      <c r="AI173" s="43">
        <v>2.5042129470000547</v>
      </c>
      <c r="AJ173" s="43">
        <v>3.2608182582333778</v>
      </c>
      <c r="AK173" s="43">
        <v>2.6622094627423776</v>
      </c>
      <c r="AL173" s="43">
        <v>3.1905956404738678</v>
      </c>
      <c r="AM173" s="43">
        <v>3.3672141130486861</v>
      </c>
      <c r="AN173" s="43">
        <v>2.5083580135547656</v>
      </c>
      <c r="AO173" s="43">
        <v>3.5483440266809625</v>
      </c>
      <c r="AP173" s="43">
        <v>2.1076919278958006</v>
      </c>
      <c r="AQ173" s="43">
        <v>2.783912618737804</v>
      </c>
      <c r="AR173" s="43">
        <v>1.5206919107835142</v>
      </c>
      <c r="AS173" s="43">
        <v>1.3427957482203718</v>
      </c>
      <c r="AT173" s="43">
        <v>0.17336883173602</v>
      </c>
      <c r="AU173" s="43">
        <v>0.11627594693490251</v>
      </c>
      <c r="AV173" s="43">
        <v>3.1431260110623835</v>
      </c>
      <c r="AW173" s="43">
        <v>0.72866799956154149</v>
      </c>
      <c r="AX173" s="43">
        <v>0.61465694749013489</v>
      </c>
      <c r="AY173" s="43">
        <v>9.3543360933746517E-2</v>
      </c>
      <c r="AZ173" s="43">
        <v>1.5565494472024877</v>
      </c>
      <c r="BA173" s="43">
        <v>1.0373787043877507</v>
      </c>
      <c r="BB173" s="43">
        <v>0.14865316245626675</v>
      </c>
      <c r="BC173" s="43">
        <v>1.2066763366921629</v>
      </c>
      <c r="BD173" s="43">
        <v>7.6386335604893218E-2</v>
      </c>
      <c r="BE173" s="43">
        <v>0.29245298466156811</v>
      </c>
      <c r="BF173" s="43">
        <v>0.75227747431326164</v>
      </c>
      <c r="BG173" s="43">
        <v>1.0683156641872329</v>
      </c>
      <c r="BH173" s="43">
        <v>0.89193341869398213</v>
      </c>
      <c r="BI173" s="43">
        <v>1.3617066626664454</v>
      </c>
      <c r="BJ173" s="43" t="s">
        <v>90</v>
      </c>
      <c r="BK173" s="43" t="s">
        <v>90</v>
      </c>
      <c r="BL173" s="43">
        <v>1.1540983256597301</v>
      </c>
      <c r="BM173" s="44"/>
      <c r="BN173" s="38">
        <f t="shared" si="3"/>
        <v>0.63793764205439607</v>
      </c>
      <c r="BO173" s="43">
        <v>2.6199999999999997</v>
      </c>
    </row>
    <row r="174" spans="1:67" s="31" customFormat="1" x14ac:dyDescent="0.25"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</row>
    <row r="175" spans="1:67" s="31" customFormat="1" ht="15.75" x14ac:dyDescent="0.25">
      <c r="B175" s="31" t="s">
        <v>100</v>
      </c>
      <c r="J175" s="42" t="s">
        <v>96</v>
      </c>
    </row>
    <row r="176" spans="1:67" s="31" customFormat="1" x14ac:dyDescent="0.25">
      <c r="J176" s="29" t="s">
        <v>1</v>
      </c>
      <c r="K176" s="34" t="s">
        <v>35</v>
      </c>
      <c r="L176" s="34" t="s">
        <v>36</v>
      </c>
      <c r="M176" s="34" t="s">
        <v>37</v>
      </c>
      <c r="N176" s="34" t="s">
        <v>38</v>
      </c>
      <c r="O176" s="34" t="s">
        <v>39</v>
      </c>
      <c r="P176" s="34" t="s">
        <v>40</v>
      </c>
      <c r="Q176" s="34" t="s">
        <v>41</v>
      </c>
      <c r="R176" s="34" t="s">
        <v>42</v>
      </c>
      <c r="S176" s="34" t="s">
        <v>43</v>
      </c>
      <c r="T176" s="34" t="s">
        <v>44</v>
      </c>
      <c r="U176" s="34" t="s">
        <v>45</v>
      </c>
      <c r="V176" s="34" t="s">
        <v>46</v>
      </c>
      <c r="W176" s="34" t="s">
        <v>47</v>
      </c>
      <c r="X176" s="34" t="s">
        <v>48</v>
      </c>
      <c r="Y176" s="34" t="s">
        <v>49</v>
      </c>
      <c r="Z176" s="34" t="s">
        <v>50</v>
      </c>
      <c r="AA176" s="34" t="s">
        <v>51</v>
      </c>
      <c r="AB176" s="34" t="s">
        <v>52</v>
      </c>
      <c r="AC176" s="34" t="s">
        <v>53</v>
      </c>
      <c r="AD176" s="34" t="s">
        <v>54</v>
      </c>
      <c r="AE176" s="34" t="s">
        <v>55</v>
      </c>
      <c r="AF176" s="34" t="s">
        <v>56</v>
      </c>
      <c r="AG176" s="34" t="s">
        <v>57</v>
      </c>
      <c r="AH176" s="34" t="s">
        <v>58</v>
      </c>
      <c r="AI176" s="34" t="s">
        <v>59</v>
      </c>
      <c r="AJ176" s="34" t="s">
        <v>60</v>
      </c>
      <c r="AK176" s="34" t="s">
        <v>61</v>
      </c>
      <c r="AL176" s="34" t="s">
        <v>62</v>
      </c>
      <c r="AM176" s="34" t="s">
        <v>63</v>
      </c>
      <c r="AN176" s="34" t="s">
        <v>64</v>
      </c>
      <c r="AO176" s="34" t="s">
        <v>65</v>
      </c>
      <c r="AP176" s="34" t="s">
        <v>66</v>
      </c>
      <c r="AQ176" s="34" t="s">
        <v>67</v>
      </c>
      <c r="AR176" s="34" t="s">
        <v>68</v>
      </c>
      <c r="AS176" s="34" t="s">
        <v>69</v>
      </c>
      <c r="AT176" s="34" t="s">
        <v>70</v>
      </c>
      <c r="AU176" s="34" t="s">
        <v>71</v>
      </c>
      <c r="AV176" s="34" t="s">
        <v>72</v>
      </c>
      <c r="AW176" s="34" t="s">
        <v>73</v>
      </c>
      <c r="AX176" s="34" t="s">
        <v>74</v>
      </c>
      <c r="AY176" s="34" t="s">
        <v>75</v>
      </c>
      <c r="AZ176" s="34" t="s">
        <v>76</v>
      </c>
      <c r="BA176" s="34" t="s">
        <v>77</v>
      </c>
      <c r="BB176" s="34" t="s">
        <v>78</v>
      </c>
      <c r="BC176" s="34" t="s">
        <v>79</v>
      </c>
      <c r="BD176" s="34" t="s">
        <v>80</v>
      </c>
      <c r="BE176" s="34" t="s">
        <v>81</v>
      </c>
      <c r="BF176" s="34" t="s">
        <v>82</v>
      </c>
      <c r="BG176" s="34" t="s">
        <v>83</v>
      </c>
      <c r="BH176" s="34" t="s">
        <v>84</v>
      </c>
      <c r="BI176" s="34" t="s">
        <v>85</v>
      </c>
      <c r="BJ176" s="34" t="s">
        <v>86</v>
      </c>
      <c r="BK176" s="34" t="s">
        <v>87</v>
      </c>
      <c r="BL176" s="34" t="s">
        <v>2</v>
      </c>
      <c r="BN176" s="35" t="s">
        <v>88</v>
      </c>
      <c r="BO176" s="35" t="s">
        <v>89</v>
      </c>
    </row>
    <row r="177" spans="10:67" s="31" customFormat="1" x14ac:dyDescent="0.25">
      <c r="J177" s="30">
        <v>1961</v>
      </c>
      <c r="K177" s="46">
        <v>2.1715733857547499</v>
      </c>
      <c r="L177" s="46">
        <v>1.1960040843828674</v>
      </c>
      <c r="M177" s="46">
        <v>0.42524711127162257</v>
      </c>
      <c r="N177" s="46">
        <v>2.265086723375378</v>
      </c>
      <c r="O177" s="46">
        <v>1.0857045952420425</v>
      </c>
      <c r="P177" s="46">
        <v>0.75361167341430502</v>
      </c>
      <c r="Q177" s="46">
        <v>0.74291117955840447</v>
      </c>
      <c r="R177" s="46">
        <v>0.65754249196582348</v>
      </c>
      <c r="S177" s="46">
        <v>2.1158373794164982</v>
      </c>
      <c r="T177" s="46">
        <v>2.1433547073427763</v>
      </c>
      <c r="U177" s="46">
        <v>0.8600000000000001</v>
      </c>
      <c r="V177" s="46">
        <v>1.1837212267355357</v>
      </c>
      <c r="W177" s="46">
        <v>2.4434981767832706</v>
      </c>
      <c r="X177" s="46">
        <v>1.58</v>
      </c>
      <c r="Y177" s="46">
        <v>0.79781186412488203</v>
      </c>
      <c r="Z177" s="46">
        <v>1.3310245999522334</v>
      </c>
      <c r="AA177" s="46">
        <v>1.7625320434620257</v>
      </c>
      <c r="AB177" s="46" t="s">
        <v>90</v>
      </c>
      <c r="AC177" s="46" t="s">
        <v>90</v>
      </c>
      <c r="AD177" s="46">
        <v>1.5992082048380423</v>
      </c>
      <c r="AE177" s="46" t="s">
        <v>90</v>
      </c>
      <c r="AF177" s="46">
        <v>0.86954708506688316</v>
      </c>
      <c r="AG177" s="46">
        <v>2.6500000000000004</v>
      </c>
      <c r="AH177" s="46">
        <v>1.9909359169816763</v>
      </c>
      <c r="AI177" s="46">
        <v>1.9561231602293465</v>
      </c>
      <c r="AJ177" s="46">
        <v>0.82998175115539341</v>
      </c>
      <c r="AK177" s="46">
        <v>1.0568026243425013</v>
      </c>
      <c r="AL177" s="46">
        <v>1.53</v>
      </c>
      <c r="AM177" s="46">
        <v>2.2522961578906582</v>
      </c>
      <c r="AN177" s="46">
        <v>1.4075963828514175</v>
      </c>
      <c r="AO177" s="46">
        <v>0.45355103783149248</v>
      </c>
      <c r="AP177" s="46">
        <v>0.70179915784101055</v>
      </c>
      <c r="AQ177" s="46">
        <v>0.41473119202419145</v>
      </c>
      <c r="AR177" s="46">
        <v>0.61949076308156781</v>
      </c>
      <c r="AS177" s="46">
        <v>0.25936255081214821</v>
      </c>
      <c r="AT177" s="46">
        <v>0.15938787757042855</v>
      </c>
      <c r="AU177" s="46">
        <v>0.15285129138633452</v>
      </c>
      <c r="AV177" s="46">
        <v>1.3113562520430622</v>
      </c>
      <c r="AW177" s="46">
        <v>4.5129501484441698E-2</v>
      </c>
      <c r="AX177" s="46">
        <v>0.19423500292657014</v>
      </c>
      <c r="AY177" s="46">
        <v>0.12190268078501969</v>
      </c>
      <c r="AZ177" s="46">
        <v>0.33592996682392562</v>
      </c>
      <c r="BA177" s="46">
        <v>0.50505034563302931</v>
      </c>
      <c r="BB177" s="46">
        <v>0.29250004815890052</v>
      </c>
      <c r="BC177" s="46">
        <v>3.2706253001708188</v>
      </c>
      <c r="BD177" s="46">
        <v>1.4886814472945451</v>
      </c>
      <c r="BE177" s="46">
        <v>9.2104908445697437E-2</v>
      </c>
      <c r="BF177" s="46">
        <v>0.18514890583037097</v>
      </c>
      <c r="BG177" s="46">
        <v>0.25779520609008888</v>
      </c>
      <c r="BH177" s="46">
        <v>0.89263017356475327</v>
      </c>
      <c r="BI177" s="46">
        <v>0.13673214709868919</v>
      </c>
      <c r="BJ177" s="46">
        <v>0.2</v>
      </c>
      <c r="BK177" s="46" t="s">
        <v>90</v>
      </c>
      <c r="BL177" s="46">
        <v>0.87997683604606536</v>
      </c>
      <c r="BN177" s="38">
        <f t="shared" ref="BN177:BN208" si="4">IFERROR((STDEVA(K177:BK177))/(AVERAGE(K177:BK177)),"")</f>
        <v>0.78409071774053118</v>
      </c>
      <c r="BO177" s="46">
        <v>4.45</v>
      </c>
    </row>
    <row r="178" spans="10:67" s="31" customFormat="1" x14ac:dyDescent="0.25">
      <c r="J178" s="30">
        <v>1962</v>
      </c>
      <c r="K178" s="46">
        <v>2.2634576255144272</v>
      </c>
      <c r="L178" s="46">
        <v>1.2957599210124244</v>
      </c>
      <c r="M178" s="46">
        <v>0.28362645816651755</v>
      </c>
      <c r="N178" s="46">
        <v>2.2457894782502241</v>
      </c>
      <c r="O178" s="46">
        <v>1.2376720317792691</v>
      </c>
      <c r="P178" s="46">
        <v>0.88314704371796626</v>
      </c>
      <c r="Q178" s="46">
        <v>0.71590257118514899</v>
      </c>
      <c r="R178" s="46">
        <v>0.6704151160175168</v>
      </c>
      <c r="S178" s="46">
        <v>2.3728110885439029</v>
      </c>
      <c r="T178" s="46">
        <v>2.1306230545488032</v>
      </c>
      <c r="U178" s="46">
        <v>0.91999999999999993</v>
      </c>
      <c r="V178" s="46">
        <v>1.3441836882330929</v>
      </c>
      <c r="W178" s="46">
        <v>2.5168082435080845</v>
      </c>
      <c r="X178" s="46">
        <v>1.7100000000000002</v>
      </c>
      <c r="Y178" s="46">
        <v>0.79012906744009415</v>
      </c>
      <c r="Z178" s="46">
        <v>1.3223387096774193</v>
      </c>
      <c r="AA178" s="46">
        <v>1.8719706834415208</v>
      </c>
      <c r="AB178" s="46" t="s">
        <v>90</v>
      </c>
      <c r="AC178" s="46" t="s">
        <v>90</v>
      </c>
      <c r="AD178" s="46">
        <v>1.5535333180918953</v>
      </c>
      <c r="AE178" s="46" t="s">
        <v>90</v>
      </c>
      <c r="AF178" s="46">
        <v>1.1390562288193005</v>
      </c>
      <c r="AG178" s="46">
        <v>2.89</v>
      </c>
      <c r="AH178" s="46">
        <v>2.0367416755907608</v>
      </c>
      <c r="AI178" s="46">
        <v>1.9818787691587261</v>
      </c>
      <c r="AJ178" s="46">
        <v>0.81014920280379588</v>
      </c>
      <c r="AK178" s="46">
        <v>1.0367707869123508</v>
      </c>
      <c r="AL178" s="46">
        <v>1.58</v>
      </c>
      <c r="AM178" s="46">
        <v>2.3578215203623505</v>
      </c>
      <c r="AN178" s="46">
        <v>1.4649929611876011</v>
      </c>
      <c r="AO178" s="46">
        <v>0.44003830921750836</v>
      </c>
      <c r="AP178" s="46">
        <v>0.6840796019900498</v>
      </c>
      <c r="AQ178" s="46">
        <v>0.42873603399197868</v>
      </c>
      <c r="AR178" s="46">
        <v>0.64775748717206239</v>
      </c>
      <c r="AS178" s="46">
        <v>0.22996391253505011</v>
      </c>
      <c r="AT178" s="46">
        <v>5.975889192886457E-2</v>
      </c>
      <c r="AU178" s="46">
        <v>0.14523344413790779</v>
      </c>
      <c r="AV178" s="46">
        <v>1.3299526015652483</v>
      </c>
      <c r="AW178" s="46">
        <v>5.0456495620629628E-2</v>
      </c>
      <c r="AX178" s="46">
        <v>0.2045910822852382</v>
      </c>
      <c r="AY178" s="46">
        <v>0.12031296344913489</v>
      </c>
      <c r="AZ178" s="46">
        <v>0.41019094995281058</v>
      </c>
      <c r="BA178" s="46">
        <v>0.50580902819799101</v>
      </c>
      <c r="BB178" s="46">
        <v>0.29250004815890052</v>
      </c>
      <c r="BC178" s="46">
        <v>2.9893500000000004</v>
      </c>
      <c r="BD178" s="46">
        <v>1.6239934668549714</v>
      </c>
      <c r="BE178" s="46">
        <v>8.6197212203229234E-2</v>
      </c>
      <c r="BF178" s="46">
        <v>0.24236854192376309</v>
      </c>
      <c r="BG178" s="46">
        <v>0.25054181645386553</v>
      </c>
      <c r="BH178" s="46">
        <v>0.89163151097718496</v>
      </c>
      <c r="BI178" s="46">
        <v>0.24971559164138468</v>
      </c>
      <c r="BJ178" s="46">
        <v>0.2</v>
      </c>
      <c r="BK178" s="46" t="s">
        <v>90</v>
      </c>
      <c r="BL178" s="46">
        <v>0.92196980786469329</v>
      </c>
      <c r="BN178" s="38">
        <f t="shared" si="4"/>
        <v>0.77753016999232938</v>
      </c>
      <c r="BO178" s="46">
        <v>4.4000000000000004</v>
      </c>
    </row>
    <row r="179" spans="10:67" s="31" customFormat="1" x14ac:dyDescent="0.25">
      <c r="J179" s="30">
        <v>1963</v>
      </c>
      <c r="K179" s="46">
        <v>2.3829298673640347</v>
      </c>
      <c r="L179" s="46">
        <v>1.4944562420764997</v>
      </c>
      <c r="M179" s="46">
        <v>0.20563061246466213</v>
      </c>
      <c r="N179" s="46">
        <v>1.7963013538099633</v>
      </c>
      <c r="O179" s="46">
        <v>1.0029480711148198</v>
      </c>
      <c r="P179" s="46">
        <v>0.99056827483554</v>
      </c>
      <c r="Q179" s="46">
        <v>0.74942422519101481</v>
      </c>
      <c r="R179" s="46">
        <v>0.66369180142865125</v>
      </c>
      <c r="S179" s="46">
        <v>2.5015728025685617</v>
      </c>
      <c r="T179" s="46">
        <v>2.1268631312645541</v>
      </c>
      <c r="U179" s="46">
        <v>0.97404138406891994</v>
      </c>
      <c r="V179" s="46">
        <v>1.4381887253043679</v>
      </c>
      <c r="W179" s="46">
        <v>2.3638492514541039</v>
      </c>
      <c r="X179" s="46">
        <v>1.81</v>
      </c>
      <c r="Y179" s="46">
        <v>0.8368915359853738</v>
      </c>
      <c r="Z179" s="46">
        <v>1.3481734621729906</v>
      </c>
      <c r="AA179" s="46">
        <v>1.8970663713454528</v>
      </c>
      <c r="AB179" s="46" t="s">
        <v>90</v>
      </c>
      <c r="AC179" s="46" t="s">
        <v>90</v>
      </c>
      <c r="AD179" s="46">
        <v>1.6509771892056626</v>
      </c>
      <c r="AE179" s="46" t="s">
        <v>90</v>
      </c>
      <c r="AF179" s="46">
        <v>1.1905122169223157</v>
      </c>
      <c r="AG179" s="46">
        <v>2.9765228701810309</v>
      </c>
      <c r="AH179" s="46">
        <v>2.0788170843876363</v>
      </c>
      <c r="AI179" s="46">
        <v>2.0266797309218676</v>
      </c>
      <c r="AJ179" s="46">
        <v>0.88246281087333733</v>
      </c>
      <c r="AK179" s="46">
        <v>1.0927576121457678</v>
      </c>
      <c r="AL179" s="46">
        <v>1.6600000000000004</v>
      </c>
      <c r="AM179" s="46">
        <v>2.3847071585538169</v>
      </c>
      <c r="AN179" s="46">
        <v>1.6553020863853198</v>
      </c>
      <c r="AO179" s="46">
        <v>0.42656358540842404</v>
      </c>
      <c r="AP179" s="46">
        <v>0.58398306779135323</v>
      </c>
      <c r="AQ179" s="46">
        <v>0.43192058346375817</v>
      </c>
      <c r="AR179" s="46">
        <v>0.34534076523037971</v>
      </c>
      <c r="AS179" s="46">
        <v>0.25811505827673792</v>
      </c>
      <c r="AT179" s="46">
        <v>3.7574266612043425E-2</v>
      </c>
      <c r="AU179" s="46">
        <v>0.14315826936348899</v>
      </c>
      <c r="AV179" s="46">
        <v>0.89936471776968563</v>
      </c>
      <c r="AW179" s="46">
        <v>6.6535664454513796E-2</v>
      </c>
      <c r="AX179" s="46">
        <v>4.5251384707400026E-2</v>
      </c>
      <c r="AY179" s="46">
        <v>0.1129553511561656</v>
      </c>
      <c r="AZ179" s="46">
        <v>0.42049111617233825</v>
      </c>
      <c r="BA179" s="46">
        <v>0.50654798444853699</v>
      </c>
      <c r="BB179" s="46">
        <v>0.29250004815890052</v>
      </c>
      <c r="BC179" s="46">
        <v>3.0269000000000008</v>
      </c>
      <c r="BD179" s="46">
        <v>1.6697932786043441</v>
      </c>
      <c r="BE179" s="46">
        <v>9.1180989920601141E-2</v>
      </c>
      <c r="BF179" s="46">
        <v>0.35682367127698916</v>
      </c>
      <c r="BG179" s="46">
        <v>0.29493270720317738</v>
      </c>
      <c r="BH179" s="46">
        <v>0.89067255604633733</v>
      </c>
      <c r="BI179" s="46">
        <v>0.44708120317376654</v>
      </c>
      <c r="BJ179" s="46">
        <v>0.2</v>
      </c>
      <c r="BK179" s="46" t="s">
        <v>90</v>
      </c>
      <c r="BL179" s="46">
        <v>0.93476245319567153</v>
      </c>
      <c r="BN179" s="38">
        <f t="shared" si="4"/>
        <v>0.78511589804840853</v>
      </c>
      <c r="BO179" s="46">
        <v>4.4749999999999996</v>
      </c>
    </row>
    <row r="180" spans="10:67" s="31" customFormat="1" x14ac:dyDescent="0.25">
      <c r="J180" s="30">
        <v>1964</v>
      </c>
      <c r="K180" s="46">
        <v>2.444348555974952</v>
      </c>
      <c r="L180" s="46">
        <v>1.5955063595018668</v>
      </c>
      <c r="M180" s="46">
        <v>0.2410577061016726</v>
      </c>
      <c r="N180" s="46">
        <v>2.0919893707253969</v>
      </c>
      <c r="O180" s="46">
        <v>1.230404304637817</v>
      </c>
      <c r="P180" s="46">
        <v>0.98094478042239353</v>
      </c>
      <c r="Q180" s="46">
        <v>0.88915369040219361</v>
      </c>
      <c r="R180" s="46">
        <v>0.64219852967538971</v>
      </c>
      <c r="S180" s="46">
        <v>2.3828145079443961</v>
      </c>
      <c r="T180" s="46">
        <v>2.3445319145779346</v>
      </c>
      <c r="U180" s="46">
        <v>1.0019129171877248</v>
      </c>
      <c r="V180" s="46">
        <v>1.4756925401047898</v>
      </c>
      <c r="W180" s="46">
        <v>2.5861935596567989</v>
      </c>
      <c r="X180" s="46">
        <v>1.9</v>
      </c>
      <c r="Y180" s="46">
        <v>0.89853907715784043</v>
      </c>
      <c r="Z180" s="46">
        <v>1.3049052188158206</v>
      </c>
      <c r="AA180" s="46">
        <v>1.7193555472548112</v>
      </c>
      <c r="AB180" s="46" t="s">
        <v>90</v>
      </c>
      <c r="AC180" s="46" t="s">
        <v>90</v>
      </c>
      <c r="AD180" s="46">
        <v>1.8953725953285068</v>
      </c>
      <c r="AE180" s="46" t="s">
        <v>90</v>
      </c>
      <c r="AF180" s="46">
        <v>1.2351139302772336</v>
      </c>
      <c r="AG180" s="46">
        <v>3.0853874709052884</v>
      </c>
      <c r="AH180" s="46">
        <v>2.1212163027485649</v>
      </c>
      <c r="AI180" s="46">
        <v>1.9477701376788257</v>
      </c>
      <c r="AJ180" s="46">
        <v>0.95525843421432044</v>
      </c>
      <c r="AK180" s="46">
        <v>1.1764200035792061</v>
      </c>
      <c r="AL180" s="46">
        <v>1.6199999999999999</v>
      </c>
      <c r="AM180" s="46">
        <v>2.5043790487840503</v>
      </c>
      <c r="AN180" s="46">
        <v>1.6031269851232983</v>
      </c>
      <c r="AO180" s="46">
        <v>0.45439392002637446</v>
      </c>
      <c r="AP180" s="46">
        <v>0.71755048130173094</v>
      </c>
      <c r="AQ180" s="46">
        <v>0.45175926475305833</v>
      </c>
      <c r="AR180" s="46">
        <v>0.28054647974196617</v>
      </c>
      <c r="AS180" s="46">
        <v>0.25755777059102547</v>
      </c>
      <c r="AT180" s="46">
        <v>3.7229117207723213E-2</v>
      </c>
      <c r="AU180" s="46">
        <v>0.13639446487410459</v>
      </c>
      <c r="AV180" s="46">
        <v>1.0019386885320956</v>
      </c>
      <c r="AW180" s="46">
        <v>5.4683915992633563E-3</v>
      </c>
      <c r="AX180" s="46">
        <v>4.5162622389373581E-2</v>
      </c>
      <c r="AY180" s="46">
        <v>0.15084261355715547</v>
      </c>
      <c r="AZ180" s="46">
        <v>0.43188056282420534</v>
      </c>
      <c r="BA180" s="46">
        <v>0.50730468527078698</v>
      </c>
      <c r="BB180" s="46">
        <v>0.29250004815890052</v>
      </c>
      <c r="BC180" s="46">
        <v>3.1053499999999996</v>
      </c>
      <c r="BD180" s="46">
        <v>1.7692998816793724</v>
      </c>
      <c r="BE180" s="46">
        <v>9.0994306074805117E-2</v>
      </c>
      <c r="BF180" s="46">
        <v>0.45067035118156384</v>
      </c>
      <c r="BG180" s="46">
        <v>0.23472815830622409</v>
      </c>
      <c r="BH180" s="46">
        <v>0.8897618086394834</v>
      </c>
      <c r="BI180" s="46">
        <v>0.5081251935635418</v>
      </c>
      <c r="BJ180" s="46">
        <v>0.19999999999999998</v>
      </c>
      <c r="BK180" s="46" t="s">
        <v>90</v>
      </c>
      <c r="BL180" s="46">
        <v>0.96153790844627185</v>
      </c>
      <c r="BN180" s="38">
        <f t="shared" si="4"/>
        <v>0.7811310996252524</v>
      </c>
      <c r="BO180" s="46">
        <v>4.3</v>
      </c>
    </row>
    <row r="181" spans="10:67" s="31" customFormat="1" x14ac:dyDescent="0.25">
      <c r="J181" s="30">
        <v>1965</v>
      </c>
      <c r="K181" s="46">
        <v>2.4970113181442426</v>
      </c>
      <c r="L181" s="46">
        <v>1.3977388859513404</v>
      </c>
      <c r="M181" s="46">
        <v>0.20568036712048587</v>
      </c>
      <c r="N181" s="46">
        <v>2.4867950200270421</v>
      </c>
      <c r="O181" s="46">
        <v>1.225692025285273</v>
      </c>
      <c r="P181" s="46">
        <v>1.1690552926500062</v>
      </c>
      <c r="Q181" s="46">
        <v>0.96036943344715064</v>
      </c>
      <c r="R181" s="46">
        <v>0.66297593483894857</v>
      </c>
      <c r="S181" s="46">
        <v>2.7148519304398908</v>
      </c>
      <c r="T181" s="46">
        <v>2.4621383455749841</v>
      </c>
      <c r="U181" s="46">
        <v>1.0645685841327441</v>
      </c>
      <c r="V181" s="46">
        <v>1.8837300978166394</v>
      </c>
      <c r="W181" s="46">
        <v>2.6881495257756352</v>
      </c>
      <c r="X181" s="46">
        <v>1.91</v>
      </c>
      <c r="Y181" s="46">
        <v>0.83629353814722707</v>
      </c>
      <c r="Z181" s="46">
        <v>1.3529825783972127</v>
      </c>
      <c r="AA181" s="46">
        <v>1.7812906899891356</v>
      </c>
      <c r="AB181" s="46" t="s">
        <v>90</v>
      </c>
      <c r="AC181" s="46" t="s">
        <v>90</v>
      </c>
      <c r="AD181" s="46">
        <v>1.4935587797695133</v>
      </c>
      <c r="AE181" s="46" t="s">
        <v>90</v>
      </c>
      <c r="AF181" s="46">
        <v>1.2853227066009878</v>
      </c>
      <c r="AG181" s="46">
        <v>3.2320492629756106</v>
      </c>
      <c r="AH181" s="46">
        <v>2.1664702952936596</v>
      </c>
      <c r="AI181" s="46">
        <v>2.1240715740305607</v>
      </c>
      <c r="AJ181" s="46">
        <v>0.83774191720961566</v>
      </c>
      <c r="AK181" s="46">
        <v>1.2534488887569764</v>
      </c>
      <c r="AL181" s="46">
        <v>1.8800000000000003</v>
      </c>
      <c r="AM181" s="46">
        <v>2.6191761425269036</v>
      </c>
      <c r="AN181" s="46">
        <v>1.6072695988926997</v>
      </c>
      <c r="AO181" s="46">
        <v>0.43835783715882498</v>
      </c>
      <c r="AP181" s="46">
        <v>0.63911214650501158</v>
      </c>
      <c r="AQ181" s="46">
        <v>0.49385320108506281</v>
      </c>
      <c r="AR181" s="46">
        <v>0.37407594260234139</v>
      </c>
      <c r="AS181" s="46">
        <v>0.22847180713289497</v>
      </c>
      <c r="AT181" s="46">
        <v>3.7040909235981169E-2</v>
      </c>
      <c r="AU181" s="46">
        <v>0.13566705683841848</v>
      </c>
      <c r="AV181" s="46">
        <v>1.1165541121110298</v>
      </c>
      <c r="AW181" s="46">
        <v>2.1583459103169399E-2</v>
      </c>
      <c r="AX181" s="46">
        <v>5.0888849727809528E-2</v>
      </c>
      <c r="AY181" s="46">
        <v>0.10599001414341928</v>
      </c>
      <c r="AZ181" s="46">
        <v>0.44518128527940226</v>
      </c>
      <c r="BA181" s="46">
        <v>0.50800466939047773</v>
      </c>
      <c r="BB181" s="46">
        <v>0.31400000764331848</v>
      </c>
      <c r="BC181" s="46">
        <v>2.9344999999999999</v>
      </c>
      <c r="BD181" s="46">
        <v>1.7756416375129043</v>
      </c>
      <c r="BE181" s="46">
        <v>9.1059615347640024E-2</v>
      </c>
      <c r="BF181" s="46">
        <v>0.53057237560632464</v>
      </c>
      <c r="BG181" s="46">
        <v>0.32103328365887746</v>
      </c>
      <c r="BH181" s="46">
        <v>0.88893310355632171</v>
      </c>
      <c r="BI181" s="46">
        <v>0.65914526371942528</v>
      </c>
      <c r="BJ181" s="46">
        <v>0.2</v>
      </c>
      <c r="BK181" s="46" t="s">
        <v>90</v>
      </c>
      <c r="BL181" s="46">
        <v>0.98623904342957758</v>
      </c>
      <c r="BN181" s="38">
        <f t="shared" si="4"/>
        <v>0.78189794956864256</v>
      </c>
      <c r="BO181" s="46">
        <v>4.4249999999999998</v>
      </c>
    </row>
    <row r="182" spans="10:67" s="31" customFormat="1" x14ac:dyDescent="0.25">
      <c r="J182" s="30">
        <v>1966</v>
      </c>
      <c r="K182" s="46">
        <v>2.5242597106550959</v>
      </c>
      <c r="L182" s="46">
        <v>1.4935486850765862</v>
      </c>
      <c r="M182" s="46">
        <v>0.2053605368699922</v>
      </c>
      <c r="N182" s="46">
        <v>2.9827435973176954</v>
      </c>
      <c r="O182" s="46">
        <v>0.91587068371117608</v>
      </c>
      <c r="P182" s="46">
        <v>1.0013916464592734</v>
      </c>
      <c r="Q182" s="46">
        <v>0.96202763587597317</v>
      </c>
      <c r="R182" s="46">
        <v>0.68279896387026262</v>
      </c>
      <c r="S182" s="46">
        <v>2.3364245928212144</v>
      </c>
      <c r="T182" s="46">
        <v>2.6382864788010165</v>
      </c>
      <c r="U182" s="46">
        <v>1.0162792949248094</v>
      </c>
      <c r="V182" s="46">
        <v>1.4368566591896499</v>
      </c>
      <c r="W182" s="46">
        <v>2.6678320301888721</v>
      </c>
      <c r="X182" s="46">
        <v>1.8451801015766505</v>
      </c>
      <c r="Y182" s="46">
        <v>0.84158403869363207</v>
      </c>
      <c r="Z182" s="46">
        <v>1.3925086385625434</v>
      </c>
      <c r="AA182" s="46">
        <v>1.9411498541924304</v>
      </c>
      <c r="AB182" s="46" t="s">
        <v>90</v>
      </c>
      <c r="AC182" s="46" t="s">
        <v>90</v>
      </c>
      <c r="AD182" s="46">
        <v>1.743604259854036</v>
      </c>
      <c r="AE182" s="46" t="s">
        <v>90</v>
      </c>
      <c r="AF182" s="46">
        <v>1.3389283651567316</v>
      </c>
      <c r="AG182" s="46">
        <v>3.2799248047376945</v>
      </c>
      <c r="AH182" s="46">
        <v>2.2113411587077358</v>
      </c>
      <c r="AI182" s="46">
        <v>2.3177381377804962</v>
      </c>
      <c r="AJ182" s="46">
        <v>0.83941936288573615</v>
      </c>
      <c r="AK182" s="46">
        <v>1.2291184108461772</v>
      </c>
      <c r="AL182" s="46">
        <v>1.9300000000000002</v>
      </c>
      <c r="AM182" s="46">
        <v>2.7082922644775476</v>
      </c>
      <c r="AN182" s="46">
        <v>1.491517700649222</v>
      </c>
      <c r="AO182" s="46">
        <v>0.42159453414334858</v>
      </c>
      <c r="AP182" s="46">
        <v>0.64547257582308426</v>
      </c>
      <c r="AQ182" s="46">
        <v>0.48287222854885503</v>
      </c>
      <c r="AR182" s="46">
        <v>0.33803177084213221</v>
      </c>
      <c r="AS182" s="46">
        <v>0.28506220186106596</v>
      </c>
      <c r="AT182" s="46">
        <v>2.632522099503485E-2</v>
      </c>
      <c r="AU182" s="46">
        <v>0.14006256107154669</v>
      </c>
      <c r="AV182" s="46">
        <v>1.1433656598227917</v>
      </c>
      <c r="AW182" s="46">
        <v>0.15554133426011543</v>
      </c>
      <c r="AX182" s="46">
        <v>5.6577333073630193E-2</v>
      </c>
      <c r="AY182" s="46">
        <v>0.10470590426475787</v>
      </c>
      <c r="AZ182" s="46">
        <v>0.53918578399772288</v>
      </c>
      <c r="BA182" s="46">
        <v>0.50881566985316395</v>
      </c>
      <c r="BB182" s="46">
        <v>0.31400000764331842</v>
      </c>
      <c r="BC182" s="46">
        <v>3.4305000000000003</v>
      </c>
      <c r="BD182" s="46">
        <v>1.7869486344714114</v>
      </c>
      <c r="BE182" s="46">
        <v>8.0547450883350025E-2</v>
      </c>
      <c r="BF182" s="46">
        <v>0.63670637778568884</v>
      </c>
      <c r="BG182" s="46">
        <v>0.31420731050299849</v>
      </c>
      <c r="BH182" s="46">
        <v>0.88818873668188758</v>
      </c>
      <c r="BI182" s="46">
        <v>0.85929312783453615</v>
      </c>
      <c r="BJ182" s="46">
        <v>0.2</v>
      </c>
      <c r="BK182" s="46" t="s">
        <v>90</v>
      </c>
      <c r="BL182" s="46">
        <v>1.0276684452460985</v>
      </c>
      <c r="BN182" s="38">
        <f t="shared" si="4"/>
        <v>0.79542388543428755</v>
      </c>
      <c r="BO182" s="46">
        <v>4.5</v>
      </c>
    </row>
    <row r="183" spans="10:67" s="31" customFormat="1" x14ac:dyDescent="0.25">
      <c r="J183" s="30">
        <v>1967</v>
      </c>
      <c r="K183" s="46">
        <v>2.5070056134376104</v>
      </c>
      <c r="L183" s="46">
        <v>1.5967885422084445</v>
      </c>
      <c r="M183" s="46">
        <v>0.20547058479614141</v>
      </c>
      <c r="N183" s="46">
        <v>2.2932409716845208</v>
      </c>
      <c r="O183" s="46">
        <v>1.3682787900124653</v>
      </c>
      <c r="P183" s="46">
        <v>1.0068861484472746</v>
      </c>
      <c r="Q183" s="46">
        <v>0.97875353791012754</v>
      </c>
      <c r="R183" s="46">
        <v>0.68764386606006977</v>
      </c>
      <c r="S183" s="46">
        <v>2.2085212447201208</v>
      </c>
      <c r="T183" s="46">
        <v>2.3489038570808853</v>
      </c>
      <c r="U183" s="46">
        <v>1.0663491245083871</v>
      </c>
      <c r="V183" s="46">
        <v>1.6275557898910309</v>
      </c>
      <c r="W183" s="46">
        <v>2.6930421431949259</v>
      </c>
      <c r="X183" s="46">
        <v>1.7248050171562872</v>
      </c>
      <c r="Y183" s="46">
        <v>0.8393472250452968</v>
      </c>
      <c r="Z183" s="46">
        <v>1.4444520547945205</v>
      </c>
      <c r="AA183" s="46">
        <v>2.0710506543649907</v>
      </c>
      <c r="AB183" s="46" t="s">
        <v>90</v>
      </c>
      <c r="AC183" s="46" t="s">
        <v>90</v>
      </c>
      <c r="AD183" s="46">
        <v>1.8561552222742028</v>
      </c>
      <c r="AE183" s="46" t="s">
        <v>90</v>
      </c>
      <c r="AF183" s="46">
        <v>1.4747785569388705</v>
      </c>
      <c r="AG183" s="46">
        <v>3.5311053371849375</v>
      </c>
      <c r="AH183" s="46">
        <v>2.2554143063792096</v>
      </c>
      <c r="AI183" s="46">
        <v>2.5123048301121731</v>
      </c>
      <c r="AJ183" s="46">
        <v>0.93261150512345958</v>
      </c>
      <c r="AK183" s="46">
        <v>1.1299441684339762</v>
      </c>
      <c r="AL183" s="46">
        <v>2.0500000000000003</v>
      </c>
      <c r="AM183" s="46">
        <v>2.7993748792235151</v>
      </c>
      <c r="AN183" s="46">
        <v>1.5022081351894658</v>
      </c>
      <c r="AO183" s="46">
        <v>0.82379009044746465</v>
      </c>
      <c r="AP183" s="46">
        <v>0.61606046639341627</v>
      </c>
      <c r="AQ183" s="46">
        <v>0.63756277019941565</v>
      </c>
      <c r="AR183" s="46">
        <v>0.29496743201048103</v>
      </c>
      <c r="AS183" s="46">
        <v>0.42689762183729696</v>
      </c>
      <c r="AT183" s="46">
        <v>2.6321556436527036E-2</v>
      </c>
      <c r="AU183" s="46">
        <v>0.10878572298842938</v>
      </c>
      <c r="AV183" s="46">
        <v>1.1185957972604301</v>
      </c>
      <c r="AW183" s="46">
        <v>8.0517581247851008E-2</v>
      </c>
      <c r="AX183" s="46">
        <v>5.1119776800116284E-2</v>
      </c>
      <c r="AY183" s="46">
        <v>0.10446015297102265</v>
      </c>
      <c r="AZ183" s="46">
        <v>0.4719281712714975</v>
      </c>
      <c r="BA183" s="46">
        <v>0.50945524873750936</v>
      </c>
      <c r="BB183" s="46">
        <v>0.31400000764331848</v>
      </c>
      <c r="BC183" s="46">
        <v>3.1105</v>
      </c>
      <c r="BD183" s="46">
        <v>1.7983520182136483</v>
      </c>
      <c r="BE183" s="46">
        <v>8.6440335762150017E-2</v>
      </c>
      <c r="BF183" s="46">
        <v>0.75090892806998433</v>
      </c>
      <c r="BG183" s="46">
        <v>0.37124496377796606</v>
      </c>
      <c r="BH183" s="46">
        <v>0.88775631500742958</v>
      </c>
      <c r="BI183" s="46">
        <v>0.87952386754888467</v>
      </c>
      <c r="BJ183" s="46">
        <v>0.2</v>
      </c>
      <c r="BK183" s="46" t="s">
        <v>90</v>
      </c>
      <c r="BL183" s="46">
        <v>1.0362241105385581</v>
      </c>
      <c r="BN183" s="38">
        <f t="shared" si="4"/>
        <v>0.76242390033049245</v>
      </c>
      <c r="BO183" s="46">
        <v>4.6999999999999993</v>
      </c>
    </row>
    <row r="184" spans="10:67" s="31" customFormat="1" x14ac:dyDescent="0.25">
      <c r="J184" s="30">
        <v>1968</v>
      </c>
      <c r="K184" s="46">
        <v>2.1520086831630008</v>
      </c>
      <c r="L184" s="46">
        <v>1.5952330904053083</v>
      </c>
      <c r="M184" s="46">
        <v>0.1633148790357534</v>
      </c>
      <c r="N184" s="46">
        <v>2.2895419787705142</v>
      </c>
      <c r="O184" s="46">
        <v>1.060113720260965</v>
      </c>
      <c r="P184" s="46">
        <v>1.1411639520044345</v>
      </c>
      <c r="Q184" s="46">
        <v>0.97225415556518857</v>
      </c>
      <c r="R184" s="46">
        <v>0.6921321438517084</v>
      </c>
      <c r="S184" s="46">
        <v>2.5584811415907538</v>
      </c>
      <c r="T184" s="46">
        <v>2.7223322415783469</v>
      </c>
      <c r="U184" s="46">
        <v>1.1931704158802241</v>
      </c>
      <c r="V184" s="46">
        <v>1.753473621194688</v>
      </c>
      <c r="W184" s="46">
        <v>2.5500667655655498</v>
      </c>
      <c r="X184" s="46">
        <v>1.9240385740076791</v>
      </c>
      <c r="Y184" s="46">
        <v>0.8676336669404574</v>
      </c>
      <c r="Z184" s="46">
        <v>1.4877647058823529</v>
      </c>
      <c r="AA184" s="46">
        <v>2.2088115453154393</v>
      </c>
      <c r="AB184" s="46" t="s">
        <v>90</v>
      </c>
      <c r="AC184" s="46" t="s">
        <v>90</v>
      </c>
      <c r="AD184" s="46">
        <v>1.9460629703136059</v>
      </c>
      <c r="AE184" s="46" t="s">
        <v>90</v>
      </c>
      <c r="AF184" s="46">
        <v>1.5629557863107484</v>
      </c>
      <c r="AG184" s="46">
        <v>3.7155592672684117</v>
      </c>
      <c r="AH184" s="46">
        <v>2.3005656316866236</v>
      </c>
      <c r="AI184" s="46">
        <v>2.8314365033095243</v>
      </c>
      <c r="AJ184" s="46">
        <v>0.91948615784935739</v>
      </c>
      <c r="AK184" s="46">
        <v>0.96961213285843706</v>
      </c>
      <c r="AL184" s="46">
        <v>2.0100000000000002</v>
      </c>
      <c r="AM184" s="46">
        <v>2.9494311374932543</v>
      </c>
      <c r="AN184" s="46">
        <v>1.3935795887009281</v>
      </c>
      <c r="AO184" s="46">
        <v>0.800355157343839</v>
      </c>
      <c r="AP184" s="46">
        <v>0.63005828404221709</v>
      </c>
      <c r="AQ184" s="46">
        <v>0.61787984183699085</v>
      </c>
      <c r="AR184" s="46">
        <v>0.30235911359892403</v>
      </c>
      <c r="AS184" s="46">
        <v>0.48318420164751452</v>
      </c>
      <c r="AT184" s="46">
        <v>7.9200401356685116E-2</v>
      </c>
      <c r="AU184" s="46">
        <v>0.11937415769616687</v>
      </c>
      <c r="AV184" s="46">
        <v>1.1582864056964675</v>
      </c>
      <c r="AW184" s="46">
        <v>0.10216220170169536</v>
      </c>
      <c r="AX184" s="46">
        <v>5.1435940324534468E-2</v>
      </c>
      <c r="AY184" s="46">
        <v>0.10805926657068529</v>
      </c>
      <c r="AZ184" s="46">
        <v>0.50868323539039773</v>
      </c>
      <c r="BA184" s="46">
        <v>0.51009808820048919</v>
      </c>
      <c r="BB184" s="46">
        <v>0.31400000764331848</v>
      </c>
      <c r="BC184" s="46">
        <v>3.3407000000000004</v>
      </c>
      <c r="BD184" s="46">
        <v>1.8353239170967262</v>
      </c>
      <c r="BE184" s="46">
        <v>7.62420352515744E-2</v>
      </c>
      <c r="BF184" s="46">
        <v>0.85739191457619035</v>
      </c>
      <c r="BG184" s="46">
        <v>0.40688394140606826</v>
      </c>
      <c r="BH184" s="46">
        <v>0.88667624658715349</v>
      </c>
      <c r="BI184" s="46">
        <v>0.90605330956086438</v>
      </c>
      <c r="BJ184" s="46">
        <v>0.2</v>
      </c>
      <c r="BK184" s="46" t="s">
        <v>90</v>
      </c>
      <c r="BL184" s="46">
        <v>1.0778015899588504</v>
      </c>
      <c r="BN184" s="38">
        <f t="shared" si="4"/>
        <v>0.7751690216147481</v>
      </c>
      <c r="BO184" s="46">
        <v>4.875</v>
      </c>
    </row>
    <row r="185" spans="10:67" s="31" customFormat="1" x14ac:dyDescent="0.25">
      <c r="J185" s="30">
        <v>1969</v>
      </c>
      <c r="K185" s="46">
        <v>2.2235404647107946</v>
      </c>
      <c r="L185" s="46">
        <v>1.6933299886140674</v>
      </c>
      <c r="M185" s="46">
        <v>0.20644305802281773</v>
      </c>
      <c r="N185" s="46">
        <v>2.4954529188574965</v>
      </c>
      <c r="O185" s="46">
        <v>1.2081700423039674</v>
      </c>
      <c r="P185" s="46">
        <v>1.1340421076963274</v>
      </c>
      <c r="Q185" s="46">
        <v>1.118863690834669</v>
      </c>
      <c r="R185" s="46">
        <v>0.77146003955344511</v>
      </c>
      <c r="S185" s="46">
        <v>2.7190241644384976</v>
      </c>
      <c r="T185" s="46">
        <v>2.4969154019762012</v>
      </c>
      <c r="U185" s="46">
        <v>1.2976778422449469</v>
      </c>
      <c r="V185" s="46">
        <v>1.8733682476060665</v>
      </c>
      <c r="W185" s="46">
        <v>2.5808051386829187</v>
      </c>
      <c r="X185" s="46">
        <v>2.0405568007295183</v>
      </c>
      <c r="Y185" s="46">
        <v>0.82021385422108473</v>
      </c>
      <c r="Z185" s="46">
        <v>1.4827372672201031</v>
      </c>
      <c r="AA185" s="46">
        <v>2.40076231688949</v>
      </c>
      <c r="AB185" s="46" t="s">
        <v>90</v>
      </c>
      <c r="AC185" s="46" t="s">
        <v>90</v>
      </c>
      <c r="AD185" s="46">
        <v>2.3277866288700459</v>
      </c>
      <c r="AE185" s="46" t="s">
        <v>90</v>
      </c>
      <c r="AF185" s="46">
        <v>1.7562593135980489</v>
      </c>
      <c r="AG185" s="46">
        <v>3.8089450823230182</v>
      </c>
      <c r="AH185" s="46">
        <v>2.3468466541593962</v>
      </c>
      <c r="AI185" s="46">
        <v>3.022572328894626</v>
      </c>
      <c r="AJ185" s="46">
        <v>1.0268157645366065</v>
      </c>
      <c r="AK185" s="46">
        <v>1.0267830704071501</v>
      </c>
      <c r="AL185" s="46">
        <v>2.0699999999999998</v>
      </c>
      <c r="AM185" s="46">
        <v>3.052910261145958</v>
      </c>
      <c r="AN185" s="46">
        <v>1.3899999576378745</v>
      </c>
      <c r="AO185" s="46">
        <v>0.82847353645073241</v>
      </c>
      <c r="AP185" s="46">
        <v>0.62028690930632979</v>
      </c>
      <c r="AQ185" s="46">
        <v>0.58201674818779114</v>
      </c>
      <c r="AR185" s="46">
        <v>0.31700296667959427</v>
      </c>
      <c r="AS185" s="46">
        <v>0.39757215737325491</v>
      </c>
      <c r="AT185" s="46">
        <v>0.12187216783531224</v>
      </c>
      <c r="AU185" s="46">
        <v>8.8526341414161505E-2</v>
      </c>
      <c r="AV185" s="46">
        <v>1.1234071813287914</v>
      </c>
      <c r="AW185" s="46">
        <v>0.14106349844136135</v>
      </c>
      <c r="AX185" s="46">
        <v>5.1780035391471226E-2</v>
      </c>
      <c r="AY185" s="46">
        <v>0.11290497536961101</v>
      </c>
      <c r="AZ185" s="46">
        <v>0.55235555489917965</v>
      </c>
      <c r="BA185" s="46">
        <v>0.51076632418023238</v>
      </c>
      <c r="BB185" s="46">
        <v>0.31400000764331848</v>
      </c>
      <c r="BC185" s="46">
        <v>3.4566999999999997</v>
      </c>
      <c r="BD185" s="46">
        <v>2.0508686057317127</v>
      </c>
      <c r="BE185" s="46">
        <v>7.6824455067113884E-2</v>
      </c>
      <c r="BF185" s="46">
        <v>0.80466471259806804</v>
      </c>
      <c r="BG185" s="46">
        <v>0.45628141651156279</v>
      </c>
      <c r="BH185" s="46">
        <v>0.88647887323943675</v>
      </c>
      <c r="BI185" s="46">
        <v>0.97861029492360785</v>
      </c>
      <c r="BJ185" s="46">
        <v>0.2</v>
      </c>
      <c r="BK185" s="46" t="s">
        <v>90</v>
      </c>
      <c r="BL185" s="46">
        <v>1.1104987791228063</v>
      </c>
      <c r="BN185" s="38">
        <f t="shared" si="4"/>
        <v>0.77333449286142164</v>
      </c>
      <c r="BO185" s="46">
        <v>4.9000000000000012</v>
      </c>
    </row>
    <row r="186" spans="10:67" s="31" customFormat="1" x14ac:dyDescent="0.25">
      <c r="J186" s="30">
        <v>1970</v>
      </c>
      <c r="K186" s="46">
        <v>2.302531673164669</v>
      </c>
      <c r="L186" s="46">
        <v>1.7999704259139593</v>
      </c>
      <c r="M186" s="46">
        <v>0.37084612481707785</v>
      </c>
      <c r="N186" s="46">
        <v>2.293108078119896</v>
      </c>
      <c r="O186" s="46">
        <v>1.2821668402633055</v>
      </c>
      <c r="P186" s="46">
        <v>1.3727441376513563</v>
      </c>
      <c r="Q186" s="46">
        <v>1.2734831336694172</v>
      </c>
      <c r="R186" s="46">
        <v>0.85936921554070755</v>
      </c>
      <c r="S186" s="46">
        <v>2.9899373030131899</v>
      </c>
      <c r="T186" s="46">
        <v>2.5234688237725145</v>
      </c>
      <c r="U186" s="46">
        <v>1.4684148650698139</v>
      </c>
      <c r="V186" s="46">
        <v>2.0317761213370273</v>
      </c>
      <c r="W186" s="46">
        <v>2.6437700553195786</v>
      </c>
      <c r="X186" s="46">
        <v>1.960125009786271</v>
      </c>
      <c r="Y186" s="46">
        <v>0.9404643965002788</v>
      </c>
      <c r="Z186" s="46">
        <v>1.5517853962600179</v>
      </c>
      <c r="AA186" s="46">
        <v>2.3926502028013723</v>
      </c>
      <c r="AB186" s="46" t="s">
        <v>90</v>
      </c>
      <c r="AC186" s="46" t="s">
        <v>90</v>
      </c>
      <c r="AD186" s="46">
        <v>2.6978629465239798</v>
      </c>
      <c r="AE186" s="46" t="s">
        <v>90</v>
      </c>
      <c r="AF186" s="46">
        <v>1.9255099903567157</v>
      </c>
      <c r="AG186" s="46">
        <v>3.8074774748791715</v>
      </c>
      <c r="AH186" s="46">
        <v>2.3922585497150597</v>
      </c>
      <c r="AI186" s="46">
        <v>2.9318280143926376</v>
      </c>
      <c r="AJ186" s="46">
        <v>1.0573332468019554</v>
      </c>
      <c r="AK186" s="46">
        <v>1.0918918918918921</v>
      </c>
      <c r="AL186" s="46">
        <v>2.17</v>
      </c>
      <c r="AM186" s="46">
        <v>3.0157234537612378</v>
      </c>
      <c r="AN186" s="46">
        <v>1.3363383371719475</v>
      </c>
      <c r="AO186" s="46">
        <v>1.0810405356070658</v>
      </c>
      <c r="AP186" s="46">
        <v>0.68517826014749417</v>
      </c>
      <c r="AQ186" s="46">
        <v>0.51341394870972057</v>
      </c>
      <c r="AR186" s="46">
        <v>0.23795782545299504</v>
      </c>
      <c r="AS186" s="46">
        <v>0.39742227003765468</v>
      </c>
      <c r="AT186" s="46">
        <v>5.845490316070074E-2</v>
      </c>
      <c r="AU186" s="46">
        <v>7.8420824085388655E-2</v>
      </c>
      <c r="AV186" s="46">
        <v>1.3440458594337643</v>
      </c>
      <c r="AW186" s="46">
        <v>5.9957777982856286E-2</v>
      </c>
      <c r="AX186" s="46">
        <v>6.367879201534131E-2</v>
      </c>
      <c r="AY186" s="46">
        <v>0.11020972399364848</v>
      </c>
      <c r="AZ186" s="46">
        <v>0.51219483849457403</v>
      </c>
      <c r="BA186" s="46">
        <v>0.51131598888608232</v>
      </c>
      <c r="BB186" s="46">
        <v>0.4039999971300145</v>
      </c>
      <c r="BC186" s="46">
        <v>3.5836000000000001</v>
      </c>
      <c r="BD186" s="46">
        <v>2.0671488048928901</v>
      </c>
      <c r="BE186" s="46">
        <v>7.1779151266785579E-2</v>
      </c>
      <c r="BF186" s="46">
        <v>0.76143942988986557</v>
      </c>
      <c r="BG186" s="46">
        <v>0.55082193425393833</v>
      </c>
      <c r="BH186" s="46">
        <v>0.88606110652353454</v>
      </c>
      <c r="BI186" s="46">
        <v>1.0249649737559372</v>
      </c>
      <c r="BJ186" s="46">
        <v>0.2</v>
      </c>
      <c r="BK186" s="46" t="s">
        <v>90</v>
      </c>
      <c r="BL186" s="46">
        <v>1.126965067445141</v>
      </c>
      <c r="BN186" s="38">
        <f t="shared" si="4"/>
        <v>0.75823661933392539</v>
      </c>
      <c r="BO186" s="46">
        <v>5.1749999999999998</v>
      </c>
    </row>
    <row r="187" spans="10:67" s="31" customFormat="1" x14ac:dyDescent="0.25">
      <c r="J187" s="30">
        <v>1971</v>
      </c>
      <c r="K187" s="46">
        <v>2.1802623457611783</v>
      </c>
      <c r="L187" s="46">
        <v>1.8038653160151608</v>
      </c>
      <c r="M187" s="46">
        <v>0.42286456291908886</v>
      </c>
      <c r="N187" s="46">
        <v>2.4977119271899451</v>
      </c>
      <c r="O187" s="46">
        <v>1.2074887210111129</v>
      </c>
      <c r="P187" s="46">
        <v>1.6167106311595716</v>
      </c>
      <c r="Q187" s="46">
        <v>1.4136906538807967</v>
      </c>
      <c r="R187" s="46">
        <v>1.0023681416380927</v>
      </c>
      <c r="S187" s="46">
        <v>3.3097747165516616</v>
      </c>
      <c r="T187" s="46">
        <v>2.7547069838259817</v>
      </c>
      <c r="U187" s="46">
        <v>1.4853245595574331</v>
      </c>
      <c r="V187" s="46">
        <v>2.1042844974472339</v>
      </c>
      <c r="W187" s="46">
        <v>2.5087145595252638</v>
      </c>
      <c r="X187" s="46">
        <v>2.0388940863445195</v>
      </c>
      <c r="Y187" s="46">
        <v>0.99361283186931337</v>
      </c>
      <c r="Z187" s="46">
        <v>1.5913641388458992</v>
      </c>
      <c r="AA187" s="46">
        <v>2.4285873723646603</v>
      </c>
      <c r="AB187" s="46" t="s">
        <v>90</v>
      </c>
      <c r="AC187" s="46" t="s">
        <v>90</v>
      </c>
      <c r="AD187" s="46">
        <v>2.9096383147084222</v>
      </c>
      <c r="AE187" s="46" t="s">
        <v>90</v>
      </c>
      <c r="AF187" s="46">
        <v>2.0673886241749848</v>
      </c>
      <c r="AG187" s="46">
        <v>3.6693533643060419</v>
      </c>
      <c r="AH187" s="46">
        <v>2.4350697570864677</v>
      </c>
      <c r="AI187" s="46">
        <v>3.2251465197584483</v>
      </c>
      <c r="AJ187" s="46">
        <v>1.0969191681195167</v>
      </c>
      <c r="AK187" s="46">
        <v>1.1446955891928785</v>
      </c>
      <c r="AL187" s="46">
        <v>2.44</v>
      </c>
      <c r="AM187" s="46">
        <v>3.0711570655561733</v>
      </c>
      <c r="AN187" s="46">
        <v>1.2885096617717107</v>
      </c>
      <c r="AO187" s="46">
        <v>0.93227364286570846</v>
      </c>
      <c r="AP187" s="46">
        <v>0.81221681207943808</v>
      </c>
      <c r="AQ187" s="46">
        <v>0.55105982371742646</v>
      </c>
      <c r="AR187" s="46">
        <v>0.28158744250460122</v>
      </c>
      <c r="AS187" s="46">
        <v>0.39761928536693447</v>
      </c>
      <c r="AT187" s="46">
        <v>6.3787291417824368E-2</v>
      </c>
      <c r="AU187" s="46">
        <v>6.2996000780722386E-2</v>
      </c>
      <c r="AV187" s="46">
        <v>1.1289716285323035</v>
      </c>
      <c r="AW187" s="46">
        <v>6.0447950506235429E-2</v>
      </c>
      <c r="AX187" s="46">
        <v>0.11048245511924412</v>
      </c>
      <c r="AY187" s="46">
        <v>0.11538715688844747</v>
      </c>
      <c r="AZ187" s="46">
        <v>0.5741175673725073</v>
      </c>
      <c r="BA187" s="46">
        <v>0.5118656218327442</v>
      </c>
      <c r="BB187" s="46">
        <v>0.4039999971300145</v>
      </c>
      <c r="BC187" s="46">
        <v>3.5240499999999999</v>
      </c>
      <c r="BD187" s="46">
        <v>2.1622234178636961</v>
      </c>
      <c r="BE187" s="46">
        <v>7.2618607203419602E-2</v>
      </c>
      <c r="BF187" s="46">
        <v>0.76050214573232688</v>
      </c>
      <c r="BG187" s="46">
        <v>0.61768327296529413</v>
      </c>
      <c r="BH187" s="46">
        <v>0.88567083837976057</v>
      </c>
      <c r="BI187" s="46">
        <v>1.0993339309902499</v>
      </c>
      <c r="BJ187" s="46">
        <v>0.20000000000000004</v>
      </c>
      <c r="BK187" s="46" t="s">
        <v>90</v>
      </c>
      <c r="BL187" s="46">
        <v>1.1417168479267714</v>
      </c>
      <c r="BN187" s="38">
        <f t="shared" si="4"/>
        <v>0.75351593552361473</v>
      </c>
      <c r="BO187" s="46">
        <v>5.25</v>
      </c>
    </row>
    <row r="188" spans="10:67" s="31" customFormat="1" x14ac:dyDescent="0.25">
      <c r="J188" s="30">
        <v>1972</v>
      </c>
      <c r="K188" s="46">
        <v>2.2299533963790914</v>
      </c>
      <c r="L188" s="46">
        <v>1.9074975902120099</v>
      </c>
      <c r="M188" s="46">
        <v>0.40284950651917967</v>
      </c>
      <c r="N188" s="46">
        <v>2.6021301514868793</v>
      </c>
      <c r="O188" s="46">
        <v>1.3614773570506202</v>
      </c>
      <c r="P188" s="46">
        <v>1.628718220511749</v>
      </c>
      <c r="Q188" s="46">
        <v>1.5385919754603292</v>
      </c>
      <c r="R188" s="46">
        <v>1.0632428796901165</v>
      </c>
      <c r="S188" s="46">
        <v>2.9284281784430681</v>
      </c>
      <c r="T188" s="46">
        <v>2.5515407622567823</v>
      </c>
      <c r="U188" s="46">
        <v>1.6908790310806996</v>
      </c>
      <c r="V188" s="46">
        <v>2.2741918002659212</v>
      </c>
      <c r="W188" s="46">
        <v>2.6272523603839653</v>
      </c>
      <c r="X188" s="46">
        <v>2.1576424057496899</v>
      </c>
      <c r="Y188" s="46">
        <v>1.1079995687988295</v>
      </c>
      <c r="Z188" s="46">
        <v>1.6789496813887057</v>
      </c>
      <c r="AA188" s="46">
        <v>2.564750032627805</v>
      </c>
      <c r="AB188" s="46" t="s">
        <v>90</v>
      </c>
      <c r="AC188" s="46" t="s">
        <v>90</v>
      </c>
      <c r="AD188" s="46">
        <v>3.0471132360136419</v>
      </c>
      <c r="AE188" s="46" t="s">
        <v>90</v>
      </c>
      <c r="AF188" s="46">
        <v>2.2148646833454646</v>
      </c>
      <c r="AG188" s="46">
        <v>3.3637367912719562</v>
      </c>
      <c r="AH188" s="46">
        <v>2.4777921630848652</v>
      </c>
      <c r="AI188" s="46">
        <v>3.43186670313256</v>
      </c>
      <c r="AJ188" s="46">
        <v>1.2440663867255282</v>
      </c>
      <c r="AK188" s="46">
        <v>1.2595173025205182</v>
      </c>
      <c r="AL188" s="46">
        <v>2.6100000000000008</v>
      </c>
      <c r="AM188" s="46">
        <v>3.016839296252972</v>
      </c>
      <c r="AN188" s="46">
        <v>1.4313907166015343</v>
      </c>
      <c r="AO188" s="46">
        <v>0.94974086144265568</v>
      </c>
      <c r="AP188" s="46">
        <v>0.80472256906075679</v>
      </c>
      <c r="AQ188" s="46">
        <v>0.47580661164696358</v>
      </c>
      <c r="AR188" s="46">
        <v>0.24550958252833571</v>
      </c>
      <c r="AS188" s="46">
        <v>0.39784753363228703</v>
      </c>
      <c r="AT188" s="46">
        <v>3.18902029284465E-2</v>
      </c>
      <c r="AU188" s="46">
        <v>6.3340945400457885E-2</v>
      </c>
      <c r="AV188" s="46">
        <v>1.0193158187801068</v>
      </c>
      <c r="AW188" s="46">
        <v>5.5320121916623735E-2</v>
      </c>
      <c r="AX188" s="46">
        <v>7.5907091352309233E-2</v>
      </c>
      <c r="AY188" s="46">
        <v>0.11785815228987141</v>
      </c>
      <c r="AZ188" s="46">
        <v>0.6018683443767151</v>
      </c>
      <c r="BA188" s="46">
        <v>0.51244016813664739</v>
      </c>
      <c r="BB188" s="46">
        <v>0.4039999971300145</v>
      </c>
      <c r="BC188" s="46">
        <v>3.72715</v>
      </c>
      <c r="BD188" s="46">
        <v>2.183156086349352</v>
      </c>
      <c r="BE188" s="46">
        <v>6.7574439270930042E-2</v>
      </c>
      <c r="BF188" s="46">
        <v>0.80301336281225777</v>
      </c>
      <c r="BG188" s="46">
        <v>0.47646465697576373</v>
      </c>
      <c r="BH188" s="46">
        <v>0.88540084388185669</v>
      </c>
      <c r="BI188" s="46">
        <v>1.0138581130986155</v>
      </c>
      <c r="BJ188" s="46">
        <v>0.20000000000000004</v>
      </c>
      <c r="BK188" s="46" t="s">
        <v>90</v>
      </c>
      <c r="BL188" s="46">
        <v>1.1284896783430702</v>
      </c>
      <c r="BN188" s="38">
        <f t="shared" si="4"/>
        <v>0.7485068731351664</v>
      </c>
      <c r="BO188" s="46">
        <v>5.4749999999999996</v>
      </c>
    </row>
    <row r="189" spans="10:67" s="31" customFormat="1" x14ac:dyDescent="0.25">
      <c r="J189" s="30">
        <v>1973</v>
      </c>
      <c r="K189" s="46">
        <v>2.3628075022157846</v>
      </c>
      <c r="L189" s="46">
        <v>2.2136110378922589</v>
      </c>
      <c r="M189" s="46">
        <v>0.32462966420168338</v>
      </c>
      <c r="N189" s="46">
        <v>2.5994748328518344</v>
      </c>
      <c r="O189" s="46">
        <v>1.5942993120737474</v>
      </c>
      <c r="P189" s="46">
        <v>1.8154545235581854</v>
      </c>
      <c r="Q189" s="46">
        <v>1.5330780961472286</v>
      </c>
      <c r="R189" s="46">
        <v>1.2017172330525983</v>
      </c>
      <c r="S189" s="46">
        <v>3.0279723159893392</v>
      </c>
      <c r="T189" s="46">
        <v>2.5785325070140623</v>
      </c>
      <c r="U189" s="46">
        <v>1.8167463875930385</v>
      </c>
      <c r="V189" s="46">
        <v>2.5428330179098033</v>
      </c>
      <c r="W189" s="46">
        <v>2.659532145939985</v>
      </c>
      <c r="X189" s="46">
        <v>2.3168898107381675</v>
      </c>
      <c r="Y189" s="46">
        <v>1.3983671277334853</v>
      </c>
      <c r="Z189" s="46">
        <v>1.6653683060109288</v>
      </c>
      <c r="AA189" s="46">
        <v>2.6306524926660773</v>
      </c>
      <c r="AB189" s="46" t="s">
        <v>90</v>
      </c>
      <c r="AC189" s="46" t="s">
        <v>90</v>
      </c>
      <c r="AD189" s="46">
        <v>2.9140352213811807</v>
      </c>
      <c r="AE189" s="46" t="s">
        <v>90</v>
      </c>
      <c r="AF189" s="46">
        <v>2.2948933286985396</v>
      </c>
      <c r="AG189" s="46">
        <v>3.3142042615577396</v>
      </c>
      <c r="AH189" s="46">
        <v>2.5223808579245826</v>
      </c>
      <c r="AI189" s="46">
        <v>3.7134148529933437</v>
      </c>
      <c r="AJ189" s="46">
        <v>1.2634405981616255</v>
      </c>
      <c r="AK189" s="46">
        <v>1.4793457626041606</v>
      </c>
      <c r="AL189" s="46">
        <v>2.8600000000000008</v>
      </c>
      <c r="AM189" s="46">
        <v>3.0644209522490047</v>
      </c>
      <c r="AN189" s="46">
        <v>1.4462451821230846</v>
      </c>
      <c r="AO189" s="46">
        <v>0.95557452606318216</v>
      </c>
      <c r="AP189" s="46">
        <v>0.50898049611906049</v>
      </c>
      <c r="AQ189" s="46">
        <v>0.42191308502306629</v>
      </c>
      <c r="AR189" s="46">
        <v>0.31765214642795891</v>
      </c>
      <c r="AS189" s="46">
        <v>0.39806774622390512</v>
      </c>
      <c r="AT189" s="46">
        <v>3.2899663133769241E-2</v>
      </c>
      <c r="AU189" s="46">
        <v>6.9078484106249505E-2</v>
      </c>
      <c r="AV189" s="46">
        <v>1.1594256163475398</v>
      </c>
      <c r="AW189" s="46">
        <v>1.6691095532318508E-2</v>
      </c>
      <c r="AX189" s="46">
        <v>0.16413800312479582</v>
      </c>
      <c r="AY189" s="46">
        <v>0.13796296281957335</v>
      </c>
      <c r="AZ189" s="46">
        <v>0.68554688169335642</v>
      </c>
      <c r="BA189" s="46">
        <v>0.51291364003228412</v>
      </c>
      <c r="BB189" s="46">
        <v>0.4039999971300145</v>
      </c>
      <c r="BC189" s="46">
        <v>3.8628999999999998</v>
      </c>
      <c r="BD189" s="46">
        <v>2.3731360649080289</v>
      </c>
      <c r="BE189" s="46">
        <v>0.10200448498358307</v>
      </c>
      <c r="BF189" s="46">
        <v>0.85128652166517782</v>
      </c>
      <c r="BG189" s="46">
        <v>0.70487204392123071</v>
      </c>
      <c r="BH189" s="46">
        <v>0.8852258314999355</v>
      </c>
      <c r="BI189" s="46">
        <v>0.96351456663641388</v>
      </c>
      <c r="BJ189" s="46">
        <v>0.2</v>
      </c>
      <c r="BK189" s="46" t="s">
        <v>90</v>
      </c>
      <c r="BL189" s="46">
        <v>1.1688070306382203</v>
      </c>
      <c r="BN189" s="38">
        <f t="shared" si="4"/>
        <v>0.74073587076462044</v>
      </c>
      <c r="BO189" s="46">
        <v>5.4749999999999996</v>
      </c>
    </row>
    <row r="190" spans="10:67" s="31" customFormat="1" x14ac:dyDescent="0.25">
      <c r="J190" s="30">
        <v>1974</v>
      </c>
      <c r="K190" s="46">
        <v>2.3915110486674269</v>
      </c>
      <c r="L190" s="46">
        <v>2.1138208866801174</v>
      </c>
      <c r="M190" s="46">
        <v>0.37627963746575899</v>
      </c>
      <c r="N190" s="46">
        <v>2.6054392991420219</v>
      </c>
      <c r="O190" s="46">
        <v>1.601864525997738</v>
      </c>
      <c r="P190" s="46">
        <v>1.9191346567419263</v>
      </c>
      <c r="Q190" s="46">
        <v>1.5825336017238367</v>
      </c>
      <c r="R190" s="46">
        <v>1.4499303724057497</v>
      </c>
      <c r="S190" s="46">
        <v>2.647546622244541</v>
      </c>
      <c r="T190" s="46">
        <v>2.7031894694679766</v>
      </c>
      <c r="U190" s="46">
        <v>1.9096006297953965</v>
      </c>
      <c r="V190" s="46">
        <v>2.7343987309407671</v>
      </c>
      <c r="W190" s="46">
        <v>2.9386321487167377</v>
      </c>
      <c r="X190" s="46">
        <v>2.1557764477844445</v>
      </c>
      <c r="Y190" s="46">
        <v>1.5392719396112835</v>
      </c>
      <c r="Z190" s="46">
        <v>1.7375761531766756</v>
      </c>
      <c r="AA190" s="46">
        <v>2.6647377013556</v>
      </c>
      <c r="AB190" s="46" t="s">
        <v>90</v>
      </c>
      <c r="AC190" s="46" t="s">
        <v>90</v>
      </c>
      <c r="AD190" s="46">
        <v>3.1183547486613712</v>
      </c>
      <c r="AE190" s="46" t="s">
        <v>90</v>
      </c>
      <c r="AF190" s="46">
        <v>2.2500958335493269</v>
      </c>
      <c r="AG190" s="46">
        <v>3.3083807093612916</v>
      </c>
      <c r="AH190" s="46">
        <v>2.567951119522943</v>
      </c>
      <c r="AI190" s="46">
        <v>3.5978237592244247</v>
      </c>
      <c r="AJ190" s="46">
        <v>1.2117241435586577</v>
      </c>
      <c r="AK190" s="46">
        <v>1.6682301459981408</v>
      </c>
      <c r="AL190" s="46">
        <v>3.13</v>
      </c>
      <c r="AM190" s="46">
        <v>3.1204890842758424</v>
      </c>
      <c r="AN190" s="46">
        <v>1.4107388896763648</v>
      </c>
      <c r="AO190" s="46">
        <v>0.98588073142754162</v>
      </c>
      <c r="AP190" s="46">
        <v>0.6206195352661521</v>
      </c>
      <c r="AQ190" s="46">
        <v>0.43799137238569413</v>
      </c>
      <c r="AR190" s="46">
        <v>0.26723998953283368</v>
      </c>
      <c r="AS190" s="46">
        <v>0.39825791862185811</v>
      </c>
      <c r="AT190" s="46">
        <v>4.2542371681664304E-2</v>
      </c>
      <c r="AU190" s="46">
        <v>6.426615222213175E-2</v>
      </c>
      <c r="AV190" s="46">
        <v>1.317588990269535</v>
      </c>
      <c r="AW190" s="46">
        <v>1.6790359211749074E-2</v>
      </c>
      <c r="AX190" s="46">
        <v>0.14126007568684529</v>
      </c>
      <c r="AY190" s="46">
        <v>0.13297901060343054</v>
      </c>
      <c r="AZ190" s="46">
        <v>0.7152700786926145</v>
      </c>
      <c r="BA190" s="46">
        <v>0.51333456801555699</v>
      </c>
      <c r="BB190" s="46">
        <v>0.4039999971300145</v>
      </c>
      <c r="BC190" s="46">
        <v>3.8095500000000002</v>
      </c>
      <c r="BD190" s="46">
        <v>2.3994035847842352</v>
      </c>
      <c r="BE190" s="46">
        <v>8.5620800220856108E-2</v>
      </c>
      <c r="BF190" s="46">
        <v>0.93325456297477172</v>
      </c>
      <c r="BG190" s="46">
        <v>0.50063184643877501</v>
      </c>
      <c r="BH190" s="46">
        <v>0.88500761808024397</v>
      </c>
      <c r="BI190" s="46">
        <v>1.2446969535941736</v>
      </c>
      <c r="BJ190" s="46">
        <v>0.2</v>
      </c>
      <c r="BK190" s="46" t="s">
        <v>90</v>
      </c>
      <c r="BL190" s="46">
        <v>1.1704383788523693</v>
      </c>
      <c r="BN190" s="38">
        <f t="shared" si="4"/>
        <v>0.73111551079168913</v>
      </c>
      <c r="BO190" s="46">
        <v>5.9750000000000005</v>
      </c>
    </row>
    <row r="191" spans="10:67" s="31" customFormat="1" x14ac:dyDescent="0.25">
      <c r="J191" s="30">
        <v>1975</v>
      </c>
      <c r="K191" s="46">
        <v>2.4229884962717074</v>
      </c>
      <c r="L191" s="46">
        <v>1.8145744557661616</v>
      </c>
      <c r="M191" s="46">
        <v>0.39231964594340274</v>
      </c>
      <c r="N191" s="46">
        <v>2.7073131845177048</v>
      </c>
      <c r="O191" s="46">
        <v>1.6873213096039956</v>
      </c>
      <c r="P191" s="46">
        <v>2.016512299396775</v>
      </c>
      <c r="Q191" s="46">
        <v>1.741975364378521</v>
      </c>
      <c r="R191" s="46">
        <v>1.4116063707654041</v>
      </c>
      <c r="S191" s="46">
        <v>3.0306971219449217</v>
      </c>
      <c r="T191" s="46">
        <v>2.9840012845954851</v>
      </c>
      <c r="U191" s="46">
        <v>2.0344079879150088</v>
      </c>
      <c r="V191" s="46">
        <v>3.4203642566077126</v>
      </c>
      <c r="W191" s="46">
        <v>2.9661297158333655</v>
      </c>
      <c r="X191" s="46">
        <v>1.9181868726772597</v>
      </c>
      <c r="Y191" s="46">
        <v>1.4689617332169809</v>
      </c>
      <c r="Z191" s="46">
        <v>1.8083362218370884</v>
      </c>
      <c r="AA191" s="46">
        <v>2.900332021286689</v>
      </c>
      <c r="AB191" s="46" t="s">
        <v>90</v>
      </c>
      <c r="AC191" s="46" t="s">
        <v>90</v>
      </c>
      <c r="AD191" s="46">
        <v>3.6174099052265065</v>
      </c>
      <c r="AE191" s="46" t="s">
        <v>90</v>
      </c>
      <c r="AF191" s="46">
        <v>1.8961714584012204</v>
      </c>
      <c r="AG191" s="46">
        <v>3.3097801760609329</v>
      </c>
      <c r="AH191" s="46">
        <v>2.6133459879579934</v>
      </c>
      <c r="AI191" s="46">
        <v>4.0854081108040949</v>
      </c>
      <c r="AJ191" s="46">
        <v>1.1678645968371533</v>
      </c>
      <c r="AK191" s="46">
        <v>1.7922448824687802</v>
      </c>
      <c r="AL191" s="46">
        <v>3.18</v>
      </c>
      <c r="AM191" s="46">
        <v>3.1475105248219815</v>
      </c>
      <c r="AN191" s="46">
        <v>1.7640486730815528</v>
      </c>
      <c r="AO191" s="46">
        <v>0.98788746188784404</v>
      </c>
      <c r="AP191" s="46">
        <v>0.70220393471003095</v>
      </c>
      <c r="AQ191" s="46">
        <v>0.5620063495443971</v>
      </c>
      <c r="AR191" s="46">
        <v>0.25314332485799451</v>
      </c>
      <c r="AS191" s="46">
        <v>0.39840453487499056</v>
      </c>
      <c r="AT191" s="46">
        <v>4.7942706422572888E-2</v>
      </c>
      <c r="AU191" s="46">
        <v>8.6443349601397171E-2</v>
      </c>
      <c r="AV191" s="46">
        <v>1.3892553855315584</v>
      </c>
      <c r="AW191" s="46">
        <v>3.9439781985883007E-2</v>
      </c>
      <c r="AX191" s="46">
        <v>0.19505980801077699</v>
      </c>
      <c r="AY191" s="46">
        <v>0.13753844490982978</v>
      </c>
      <c r="AZ191" s="46">
        <v>0.8100198628081815</v>
      </c>
      <c r="BA191" s="46">
        <v>0.51383138450338961</v>
      </c>
      <c r="BB191" s="46">
        <v>0.45199999318617179</v>
      </c>
      <c r="BC191" s="46">
        <v>3.9217500000000003</v>
      </c>
      <c r="BD191" s="46">
        <v>2.0593214939147471</v>
      </c>
      <c r="BE191" s="46">
        <v>7.4900754415567136E-2</v>
      </c>
      <c r="BF191" s="46">
        <v>0.95519729796703168</v>
      </c>
      <c r="BG191" s="46">
        <v>0.53731849417850908</v>
      </c>
      <c r="BH191" s="46">
        <v>0.88475312869684342</v>
      </c>
      <c r="BI191" s="46">
        <v>1.2548278498188516</v>
      </c>
      <c r="BJ191" s="46">
        <v>0.2</v>
      </c>
      <c r="BK191" s="46" t="s">
        <v>90</v>
      </c>
      <c r="BL191" s="46">
        <v>1.2154988139666711</v>
      </c>
      <c r="BN191" s="38">
        <f t="shared" si="4"/>
        <v>0.74272421668580824</v>
      </c>
      <c r="BO191" s="46">
        <v>6.0250000000000004</v>
      </c>
    </row>
    <row r="192" spans="10:67" s="31" customFormat="1" x14ac:dyDescent="0.25">
      <c r="J192" s="30">
        <v>1976</v>
      </c>
      <c r="K192" s="46">
        <v>2.3388586068384556</v>
      </c>
      <c r="L192" s="46">
        <v>1.9113766693482459</v>
      </c>
      <c r="M192" s="46">
        <v>0.29865038933141624</v>
      </c>
      <c r="N192" s="46">
        <v>2.808561580735506</v>
      </c>
      <c r="O192" s="46">
        <v>1.6216343386624479</v>
      </c>
      <c r="P192" s="46">
        <v>1.9767430501142873</v>
      </c>
      <c r="Q192" s="46">
        <v>1.879438936747952</v>
      </c>
      <c r="R192" s="46">
        <v>1.4672686084019158</v>
      </c>
      <c r="S192" s="46">
        <v>3.2857153500666558</v>
      </c>
      <c r="T192" s="46">
        <v>3.1514823043031552</v>
      </c>
      <c r="U192" s="46">
        <v>2.0301014361410856</v>
      </c>
      <c r="V192" s="46">
        <v>2.4657555337774966</v>
      </c>
      <c r="W192" s="46">
        <v>3.0828485866865889</v>
      </c>
      <c r="X192" s="46">
        <v>1.8358484244116475</v>
      </c>
      <c r="Y192" s="46">
        <v>1.6534134843286892</v>
      </c>
      <c r="Z192" s="46">
        <v>1.8477001078748654</v>
      </c>
      <c r="AA192" s="46">
        <v>2.9314662722624258</v>
      </c>
      <c r="AB192" s="46" t="s">
        <v>90</v>
      </c>
      <c r="AC192" s="46" t="s">
        <v>90</v>
      </c>
      <c r="AD192" s="46">
        <v>4.0015573208543067</v>
      </c>
      <c r="AE192" s="46" t="s">
        <v>90</v>
      </c>
      <c r="AF192" s="46">
        <v>2.0020155713976724</v>
      </c>
      <c r="AG192" s="46">
        <v>3.2989057737161733</v>
      </c>
      <c r="AH192" s="46">
        <v>2.6404772487949471</v>
      </c>
      <c r="AI192" s="46">
        <v>4.6588210227272731</v>
      </c>
      <c r="AJ192" s="46">
        <v>1.2817964225572818</v>
      </c>
      <c r="AK192" s="46">
        <v>2.0267219086801909</v>
      </c>
      <c r="AL192" s="46">
        <v>3.25</v>
      </c>
      <c r="AM192" s="46">
        <v>3.1370354161992506</v>
      </c>
      <c r="AN192" s="46">
        <v>1.7032931788398853</v>
      </c>
      <c r="AO192" s="46">
        <v>1.000380144820221</v>
      </c>
      <c r="AP192" s="46">
        <v>0.99201278656175196</v>
      </c>
      <c r="AQ192" s="46">
        <v>0.70681420292501329</v>
      </c>
      <c r="AR192" s="46">
        <v>0.31120957853704956</v>
      </c>
      <c r="AS192" s="46">
        <v>0.39841818809740048</v>
      </c>
      <c r="AT192" s="46">
        <v>4.7937650768727073E-2</v>
      </c>
      <c r="AU192" s="46">
        <v>9.8147088936888019E-2</v>
      </c>
      <c r="AV192" s="46">
        <v>1.156744897006694</v>
      </c>
      <c r="AW192" s="46">
        <v>6.8267610398112813E-2</v>
      </c>
      <c r="AX192" s="46">
        <v>0.20724664230266726</v>
      </c>
      <c r="AY192" s="46">
        <v>0.14518080034265407</v>
      </c>
      <c r="AZ192" s="46">
        <v>0.93041684335295705</v>
      </c>
      <c r="BA192" s="46">
        <v>0.51416555998229307</v>
      </c>
      <c r="BB192" s="46">
        <v>0.45199999318617179</v>
      </c>
      <c r="BC192" s="46">
        <v>3.9313000000000002</v>
      </c>
      <c r="BD192" s="46">
        <v>2.0296886753350836</v>
      </c>
      <c r="BE192" s="46">
        <v>9.3104123882757114E-2</v>
      </c>
      <c r="BF192" s="46">
        <v>1.0323801907666792</v>
      </c>
      <c r="BG192" s="46">
        <v>0.66176327150082837</v>
      </c>
      <c r="BH192" s="46">
        <v>0.88425311834499554</v>
      </c>
      <c r="BI192" s="46">
        <v>1.6087101362472855</v>
      </c>
      <c r="BJ192" s="46">
        <v>0.20000000000000004</v>
      </c>
      <c r="BK192" s="46" t="s">
        <v>90</v>
      </c>
      <c r="BL192" s="46">
        <v>1.2590457406428495</v>
      </c>
      <c r="BN192" s="38">
        <f t="shared" si="4"/>
        <v>0.73809779589518176</v>
      </c>
      <c r="BO192" s="46">
        <v>6.125</v>
      </c>
    </row>
    <row r="193" spans="10:67" s="31" customFormat="1" x14ac:dyDescent="0.25">
      <c r="J193" s="30">
        <v>1977</v>
      </c>
      <c r="K193" s="46">
        <v>2.3726422673338963</v>
      </c>
      <c r="L193" s="46">
        <v>2.0117975213192776</v>
      </c>
      <c r="M193" s="46">
        <v>0.36572459739352142</v>
      </c>
      <c r="N193" s="46">
        <v>2.9131187181347946</v>
      </c>
      <c r="O193" s="46">
        <v>1.6328468221509198</v>
      </c>
      <c r="P193" s="46">
        <v>2.1194519853681295</v>
      </c>
      <c r="Q193" s="46">
        <v>1.808962777543605</v>
      </c>
      <c r="R193" s="46">
        <v>1.4974715068678732</v>
      </c>
      <c r="S193" s="46">
        <v>2.9036571187315303</v>
      </c>
      <c r="T193" s="46">
        <v>2.699289516169896</v>
      </c>
      <c r="U193" s="46">
        <v>2.1577703718799617</v>
      </c>
      <c r="V193" s="46">
        <v>2.9009025358404359</v>
      </c>
      <c r="W193" s="46">
        <v>2.9709915516357981</v>
      </c>
      <c r="X193" s="46">
        <v>1.9960455455231298</v>
      </c>
      <c r="Y193" s="46">
        <v>1.41583584271778</v>
      </c>
      <c r="Z193" s="46">
        <v>1.8869462365591394</v>
      </c>
      <c r="AA193" s="46">
        <v>2.8849390562443631</v>
      </c>
      <c r="AB193" s="46" t="s">
        <v>90</v>
      </c>
      <c r="AC193" s="46" t="s">
        <v>90</v>
      </c>
      <c r="AD193" s="46">
        <v>4.6308578134865588</v>
      </c>
      <c r="AE193" s="46" t="s">
        <v>90</v>
      </c>
      <c r="AF193" s="46">
        <v>2.1030422493131091</v>
      </c>
      <c r="AG193" s="46">
        <v>3.3003233863035497</v>
      </c>
      <c r="AH193" s="46">
        <v>2.6691646273001952</v>
      </c>
      <c r="AI193" s="46">
        <v>5.0820750467534035</v>
      </c>
      <c r="AJ193" s="46">
        <v>1.3413422811991593</v>
      </c>
      <c r="AK193" s="46">
        <v>2.028016003581687</v>
      </c>
      <c r="AL193" s="46">
        <v>3.3000000000000003</v>
      </c>
      <c r="AM193" s="46">
        <v>3.044035034943227</v>
      </c>
      <c r="AN193" s="46">
        <v>1.0001299459156434</v>
      </c>
      <c r="AO193" s="46">
        <v>0.98362491814761643</v>
      </c>
      <c r="AP193" s="46">
        <v>0.7536679431336919</v>
      </c>
      <c r="AQ193" s="46">
        <v>0.747209528056756</v>
      </c>
      <c r="AR193" s="46">
        <v>0.31194797394707302</v>
      </c>
      <c r="AS193" s="46">
        <v>0.39836683151417007</v>
      </c>
      <c r="AT193" s="46">
        <v>3.7332685177271195E-2</v>
      </c>
      <c r="AU193" s="46">
        <v>8.809160489966654E-2</v>
      </c>
      <c r="AV193" s="46">
        <v>1.0353656017983133</v>
      </c>
      <c r="AW193" s="46">
        <v>7.9957670372608272E-2</v>
      </c>
      <c r="AX193" s="46">
        <v>0.23152944922687016</v>
      </c>
      <c r="AY193" s="46">
        <v>0.15177138276309993</v>
      </c>
      <c r="AZ193" s="46">
        <v>0.84820472036348216</v>
      </c>
      <c r="BA193" s="46">
        <v>0.51466064533019173</v>
      </c>
      <c r="BB193" s="46">
        <v>0.45199999318617184</v>
      </c>
      <c r="BC193" s="46">
        <v>3.9728500000000002</v>
      </c>
      <c r="BD193" s="46">
        <v>2.1121400521820886</v>
      </c>
      <c r="BE193" s="46">
        <v>8.246915325075059E-2</v>
      </c>
      <c r="BF193" s="46">
        <v>1.1158174946798229</v>
      </c>
      <c r="BG193" s="46">
        <v>0.68099251185177645</v>
      </c>
      <c r="BH193" s="46">
        <v>0.8839885393660839</v>
      </c>
      <c r="BI193" s="46">
        <v>2.3501468191411261</v>
      </c>
      <c r="BJ193" s="46">
        <v>0.2</v>
      </c>
      <c r="BK193" s="46" t="s">
        <v>90</v>
      </c>
      <c r="BL193" s="46">
        <v>1.238251410637462</v>
      </c>
      <c r="BN193" s="38">
        <f t="shared" si="4"/>
        <v>0.75878464965914094</v>
      </c>
      <c r="BO193" s="46">
        <v>6.2</v>
      </c>
    </row>
    <row r="194" spans="10:67" s="31" customFormat="1" x14ac:dyDescent="0.25">
      <c r="J194" s="30">
        <v>1978</v>
      </c>
      <c r="K194" s="46">
        <v>2.4626469509841078</v>
      </c>
      <c r="L194" s="46">
        <v>1.9074011693544572</v>
      </c>
      <c r="M194" s="46">
        <v>0.40437618773333023</v>
      </c>
      <c r="N194" s="46">
        <v>3.0208042079424349</v>
      </c>
      <c r="O194" s="46">
        <v>1.7228022129879448</v>
      </c>
      <c r="P194" s="46">
        <v>2.3960990335367649</v>
      </c>
      <c r="Q194" s="46">
        <v>1.3474489688062015</v>
      </c>
      <c r="R194" s="46">
        <v>1.4000485585081075</v>
      </c>
      <c r="S194" s="46">
        <v>2.9794008855273364</v>
      </c>
      <c r="T194" s="46">
        <v>2.994788994425762</v>
      </c>
      <c r="U194" s="46">
        <v>2.2908150623791173</v>
      </c>
      <c r="V194" s="46">
        <v>3.0008933467471208</v>
      </c>
      <c r="W194" s="46">
        <v>2.9956880321170178</v>
      </c>
      <c r="X194" s="46">
        <v>2.0729486427687496</v>
      </c>
      <c r="Y194" s="46">
        <v>1.7136583621783834</v>
      </c>
      <c r="Z194" s="46">
        <v>1.6042400857449088</v>
      </c>
      <c r="AA194" s="46">
        <v>3.0643427415032392</v>
      </c>
      <c r="AB194" s="46" t="s">
        <v>90</v>
      </c>
      <c r="AC194" s="46" t="s">
        <v>90</v>
      </c>
      <c r="AD194" s="46">
        <v>4.6137896301699506</v>
      </c>
      <c r="AE194" s="46" t="s">
        <v>90</v>
      </c>
      <c r="AF194" s="46">
        <v>2.1967628605418841</v>
      </c>
      <c r="AG194" s="46">
        <v>3.3020447912640116</v>
      </c>
      <c r="AH194" s="46">
        <v>2.6992735147061153</v>
      </c>
      <c r="AI194" s="46">
        <v>4.9785175879396979</v>
      </c>
      <c r="AJ194" s="46">
        <v>1.0855405722069384</v>
      </c>
      <c r="AK194" s="46">
        <v>2.0254034709043949</v>
      </c>
      <c r="AL194" s="46">
        <v>3.33</v>
      </c>
      <c r="AM194" s="46">
        <v>3.0949317603129001</v>
      </c>
      <c r="AN194" s="46">
        <v>0.90489726092430978</v>
      </c>
      <c r="AO194" s="46">
        <v>0.99725981858414636</v>
      </c>
      <c r="AP194" s="46">
        <v>0.8976674898314535</v>
      </c>
      <c r="AQ194" s="46">
        <v>0.59485868309923906</v>
      </c>
      <c r="AR194" s="46">
        <v>0.32019329826110843</v>
      </c>
      <c r="AS194" s="46">
        <v>0.39831364039873435</v>
      </c>
      <c r="AT194" s="46">
        <v>3.7415584528965574E-2</v>
      </c>
      <c r="AU194" s="46">
        <v>7.2285436373197912E-2</v>
      </c>
      <c r="AV194" s="46">
        <v>1.0249745631764409</v>
      </c>
      <c r="AW194" s="46">
        <v>2.3003722265914923E-2</v>
      </c>
      <c r="AX194" s="46">
        <v>0.24415202879500811</v>
      </c>
      <c r="AY194" s="46">
        <v>0.14225328004698631</v>
      </c>
      <c r="AZ194" s="46">
        <v>0.86657645319155863</v>
      </c>
      <c r="BA194" s="46">
        <v>0.51508302088912694</v>
      </c>
      <c r="BB194" s="46">
        <v>0.45199999318617179</v>
      </c>
      <c r="BC194" s="46">
        <v>3.9650499999999997</v>
      </c>
      <c r="BD194" s="46">
        <v>2.3101202483070216</v>
      </c>
      <c r="BE194" s="46">
        <v>0.10149741894505022</v>
      </c>
      <c r="BF194" s="46">
        <v>1.1549497775378248</v>
      </c>
      <c r="BG194" s="46">
        <v>0.67282994287235354</v>
      </c>
      <c r="BH194" s="46">
        <v>0.88366296079578721</v>
      </c>
      <c r="BI194" s="46">
        <v>2.4913358258935991</v>
      </c>
      <c r="BJ194" s="46">
        <v>0.2</v>
      </c>
      <c r="BK194" s="46" t="s">
        <v>90</v>
      </c>
      <c r="BL194" s="46">
        <v>1.2436096388007192</v>
      </c>
      <c r="BN194" s="38">
        <f t="shared" si="4"/>
        <v>0.76425790636665902</v>
      </c>
      <c r="BO194" s="46">
        <v>5.05</v>
      </c>
    </row>
    <row r="195" spans="10:67" s="31" customFormat="1" x14ac:dyDescent="0.25">
      <c r="J195" s="30">
        <v>1979</v>
      </c>
      <c r="K195" s="46">
        <v>2.5370933292435365</v>
      </c>
      <c r="L195" s="46">
        <v>2.0117030509185025</v>
      </c>
      <c r="M195" s="46">
        <v>0.36216197937296296</v>
      </c>
      <c r="N195" s="46">
        <v>3.1239259312026095</v>
      </c>
      <c r="O195" s="46">
        <v>1.3410861821788593</v>
      </c>
      <c r="P195" s="46">
        <v>2.2883371002529356</v>
      </c>
      <c r="Q195" s="46">
        <v>1.4331649441732375</v>
      </c>
      <c r="R195" s="46">
        <v>1.3733585246195585</v>
      </c>
      <c r="S195" s="46">
        <v>3.3488281657610779</v>
      </c>
      <c r="T195" s="46">
        <v>2.6472613062949715</v>
      </c>
      <c r="U195" s="46">
        <v>2.2502437141030431</v>
      </c>
      <c r="V195" s="46">
        <v>3.3952959004085415</v>
      </c>
      <c r="W195" s="46">
        <v>3.0292799854174266</v>
      </c>
      <c r="X195" s="46">
        <v>2.0327861607356636</v>
      </c>
      <c r="Y195" s="46">
        <v>1.8826314273533076</v>
      </c>
      <c r="Z195" s="46">
        <v>1.8216923076923079</v>
      </c>
      <c r="AA195" s="46">
        <v>3.1202268461858766</v>
      </c>
      <c r="AB195" s="46" t="s">
        <v>90</v>
      </c>
      <c r="AC195" s="46" t="s">
        <v>90</v>
      </c>
      <c r="AD195" s="46">
        <v>4.1555994138900347</v>
      </c>
      <c r="AE195" s="46" t="s">
        <v>90</v>
      </c>
      <c r="AF195" s="46">
        <v>2.2939478824649191</v>
      </c>
      <c r="AG195" s="46">
        <v>3.306107618744123</v>
      </c>
      <c r="AH195" s="46">
        <v>2.749071275431819</v>
      </c>
      <c r="AI195" s="46">
        <v>4.8729135293651415</v>
      </c>
      <c r="AJ195" s="46">
        <v>1.0260003587844841</v>
      </c>
      <c r="AK195" s="46">
        <v>2.1380243301366657</v>
      </c>
      <c r="AL195" s="46">
        <v>3.2100000000000004</v>
      </c>
      <c r="AM195" s="46">
        <v>3.0832028032307446</v>
      </c>
      <c r="AN195" s="46">
        <v>1.7051121402458338</v>
      </c>
      <c r="AO195" s="46">
        <v>0.99835482056007285</v>
      </c>
      <c r="AP195" s="46">
        <v>0.93862873816710402</v>
      </c>
      <c r="AQ195" s="46">
        <v>0.620341387513894</v>
      </c>
      <c r="AR195" s="46">
        <v>0.29912794140650228</v>
      </c>
      <c r="AS195" s="46">
        <v>0.52664284259837901</v>
      </c>
      <c r="AT195" s="46">
        <v>1.0717585496665091E-2</v>
      </c>
      <c r="AU195" s="46">
        <v>3.9298862184469471E-2</v>
      </c>
      <c r="AV195" s="46">
        <v>1.1958340079729712</v>
      </c>
      <c r="AW195" s="46">
        <v>4.6319283311926585E-2</v>
      </c>
      <c r="AX195" s="46">
        <v>0.20909747193989608</v>
      </c>
      <c r="AY195" s="46">
        <v>0.14175184501554389</v>
      </c>
      <c r="AZ195" s="46">
        <v>0.94532607810042824</v>
      </c>
      <c r="BA195" s="46">
        <v>0.51492991459926563</v>
      </c>
      <c r="BB195" s="46">
        <v>0.45199999318617179</v>
      </c>
      <c r="BC195" s="46">
        <v>4.0917000000000003</v>
      </c>
      <c r="BD195" s="46">
        <v>2.3671944839649846</v>
      </c>
      <c r="BE195" s="46">
        <v>0.11483602384491078</v>
      </c>
      <c r="BF195" s="46">
        <v>1.2001577048458523</v>
      </c>
      <c r="BG195" s="46">
        <v>0.62653835516037815</v>
      </c>
      <c r="BH195" s="46">
        <v>0.88327372764786805</v>
      </c>
      <c r="BI195" s="46">
        <v>2.6980387545890303</v>
      </c>
      <c r="BJ195" s="46">
        <v>0.2</v>
      </c>
      <c r="BK195" s="46" t="s">
        <v>90</v>
      </c>
      <c r="BL195" s="46">
        <v>1.2779031529392317</v>
      </c>
      <c r="BN195" s="38">
        <f t="shared" si="4"/>
        <v>0.74632480555020519</v>
      </c>
      <c r="BO195" s="46">
        <v>5.85</v>
      </c>
    </row>
    <row r="196" spans="10:67" s="31" customFormat="1" x14ac:dyDescent="0.25">
      <c r="J196" s="30">
        <v>1980</v>
      </c>
      <c r="K196" s="46">
        <v>2.3135917853854564</v>
      </c>
      <c r="L196" s="46">
        <v>1.906244560935562</v>
      </c>
      <c r="M196" s="46">
        <v>0.31942265880181042</v>
      </c>
      <c r="N196" s="46">
        <v>3.2298207613356653</v>
      </c>
      <c r="O196" s="46">
        <v>1.5894658988644472</v>
      </c>
      <c r="P196" s="46">
        <v>2.382649428078973</v>
      </c>
      <c r="Q196" s="46">
        <v>1.4806306569713483</v>
      </c>
      <c r="R196" s="46">
        <v>1.3866642884312725</v>
      </c>
      <c r="S196" s="46">
        <v>3.0437452611503142</v>
      </c>
      <c r="T196" s="46">
        <v>3.8701283102747381</v>
      </c>
      <c r="U196" s="46">
        <v>2.0460580960269632</v>
      </c>
      <c r="V196" s="46">
        <v>2.7043794964277459</v>
      </c>
      <c r="W196" s="46">
        <v>2.7418863217828604</v>
      </c>
      <c r="X196" s="46">
        <v>2.0319297265946741</v>
      </c>
      <c r="Y196" s="46">
        <v>1.7691288528645612</v>
      </c>
      <c r="Z196" s="46">
        <v>1.9217074728550136</v>
      </c>
      <c r="AA196" s="46">
        <v>3.1539325861074179</v>
      </c>
      <c r="AB196" s="46" t="s">
        <v>90</v>
      </c>
      <c r="AC196" s="46" t="s">
        <v>90</v>
      </c>
      <c r="AD196" s="46">
        <v>4.6961818221024174</v>
      </c>
      <c r="AE196" s="46" t="s">
        <v>90</v>
      </c>
      <c r="AF196" s="46">
        <v>2.2986145491965404</v>
      </c>
      <c r="AG196" s="46">
        <v>3.302278753023745</v>
      </c>
      <c r="AH196" s="46">
        <v>2.7945038460090639</v>
      </c>
      <c r="AI196" s="46">
        <v>5.2305793169706059</v>
      </c>
      <c r="AJ196" s="46">
        <v>1.1211356318459964</v>
      </c>
      <c r="AK196" s="46">
        <v>1.9659343816248465</v>
      </c>
      <c r="AL196" s="46">
        <v>3.3400000000000003</v>
      </c>
      <c r="AM196" s="46">
        <v>3.0454549305075811</v>
      </c>
      <c r="AN196" s="46">
        <v>2.0065944870130243</v>
      </c>
      <c r="AO196" s="46">
        <v>1.0047844345732999</v>
      </c>
      <c r="AP196" s="46">
        <v>0.88720011856504266</v>
      </c>
      <c r="AQ196" s="46">
        <v>0.6622986027861083</v>
      </c>
      <c r="AR196" s="46">
        <v>2.0970432560811445</v>
      </c>
      <c r="AS196" s="46">
        <v>0.65436232788932325</v>
      </c>
      <c r="AT196" s="46">
        <v>1.0745596055957572E-2</v>
      </c>
      <c r="AU196" s="46">
        <v>3.3989550168190337E-2</v>
      </c>
      <c r="AV196" s="46">
        <v>1.2333328006124948</v>
      </c>
      <c r="AW196" s="46">
        <v>3.4964778729961468E-2</v>
      </c>
      <c r="AX196" s="46">
        <v>0.40160260047706697</v>
      </c>
      <c r="AY196" s="46">
        <v>0.15077141440215291</v>
      </c>
      <c r="AZ196" s="46">
        <v>0.96309956330542634</v>
      </c>
      <c r="BA196" s="46">
        <v>0.51516857261361615</v>
      </c>
      <c r="BB196" s="46">
        <v>0.48399996888842356</v>
      </c>
      <c r="BC196" s="46">
        <v>4.0912500000000005</v>
      </c>
      <c r="BD196" s="46">
        <v>2.5119031102289644</v>
      </c>
      <c r="BE196" s="46">
        <v>0.12201061477305591</v>
      </c>
      <c r="BF196" s="46">
        <v>1.2458585195094554</v>
      </c>
      <c r="BG196" s="46">
        <v>0.82428339912960069</v>
      </c>
      <c r="BH196" s="46">
        <v>0.88296379581740514</v>
      </c>
      <c r="BI196" s="46">
        <v>3.2159478135899673</v>
      </c>
      <c r="BJ196" s="46">
        <v>0.2</v>
      </c>
      <c r="BK196" s="46" t="s">
        <v>90</v>
      </c>
      <c r="BL196" s="46">
        <v>1.2943609155568083</v>
      </c>
      <c r="BN196" s="38">
        <f t="shared" si="4"/>
        <v>0.72906482392847727</v>
      </c>
      <c r="BO196" s="46">
        <v>6.15</v>
      </c>
    </row>
    <row r="197" spans="10:67" s="31" customFormat="1" x14ac:dyDescent="0.25">
      <c r="J197" s="30">
        <v>1981</v>
      </c>
      <c r="K197" s="46">
        <v>2.1205077862654824</v>
      </c>
      <c r="L197" s="46">
        <v>1.4077144534709667</v>
      </c>
      <c r="M197" s="46">
        <v>0.31385027583306957</v>
      </c>
      <c r="N197" s="46">
        <v>3.2250542849362791</v>
      </c>
      <c r="O197" s="46">
        <v>1.6003600286526531</v>
      </c>
      <c r="P197" s="46">
        <v>2.1447943539705223</v>
      </c>
      <c r="Q197" s="46">
        <v>1.6009235138025686</v>
      </c>
      <c r="R197" s="46">
        <v>1.3650924045683941</v>
      </c>
      <c r="S197" s="46">
        <v>2.7924920598849838</v>
      </c>
      <c r="T197" s="46">
        <v>2.8329308959647075</v>
      </c>
      <c r="U197" s="46">
        <v>1.8973665536235864</v>
      </c>
      <c r="V197" s="46">
        <v>2.5167875542229083</v>
      </c>
      <c r="W197" s="46">
        <v>2.4543145480485733</v>
      </c>
      <c r="X197" s="46">
        <v>2.0933000242724633</v>
      </c>
      <c r="Y197" s="46">
        <v>1.6764428656993948</v>
      </c>
      <c r="Z197" s="46">
        <v>1.6740169671261933</v>
      </c>
      <c r="AA197" s="46">
        <v>3.1707630629906163</v>
      </c>
      <c r="AB197" s="46" t="s">
        <v>90</v>
      </c>
      <c r="AC197" s="46" t="s">
        <v>90</v>
      </c>
      <c r="AD197" s="46">
        <v>4.9807412530103878</v>
      </c>
      <c r="AE197" s="46" t="s">
        <v>90</v>
      </c>
      <c r="AF197" s="46">
        <v>1.9891724336427077</v>
      </c>
      <c r="AG197" s="46">
        <v>3.3031703485253332</v>
      </c>
      <c r="AH197" s="46">
        <v>2.5998965995757537</v>
      </c>
      <c r="AI197" s="46">
        <v>4.0640029831630899</v>
      </c>
      <c r="AJ197" s="46">
        <v>1.1892040747162427</v>
      </c>
      <c r="AK197" s="46">
        <v>1.8445833145074271</v>
      </c>
      <c r="AL197" s="46">
        <v>3.25</v>
      </c>
      <c r="AM197" s="46">
        <v>2.9958967389936069</v>
      </c>
      <c r="AN197" s="46">
        <v>1.3042597372713507</v>
      </c>
      <c r="AO197" s="46">
        <v>0.9778608542859607</v>
      </c>
      <c r="AP197" s="46">
        <v>0.89486774821676518</v>
      </c>
      <c r="AQ197" s="46">
        <v>0.76798823566902563</v>
      </c>
      <c r="AR197" s="46">
        <v>1.8942621725934534</v>
      </c>
      <c r="AS197" s="46">
        <v>0.65294222135010604</v>
      </c>
      <c r="AT197" s="46">
        <v>1.0763294433265458E-2</v>
      </c>
      <c r="AU197" s="46">
        <v>2.8505279449750905E-2</v>
      </c>
      <c r="AV197" s="46">
        <v>1.3540684150531461</v>
      </c>
      <c r="AW197" s="46">
        <v>1.7623536961279749E-2</v>
      </c>
      <c r="AX197" s="46">
        <v>0.49941738666246988</v>
      </c>
      <c r="AY197" s="46">
        <v>0.14545418512054978</v>
      </c>
      <c r="AZ197" s="46">
        <v>0.98608155466408287</v>
      </c>
      <c r="BA197" s="46">
        <v>0.51543388509472543</v>
      </c>
      <c r="BB197" s="46">
        <v>0.48399996888842356</v>
      </c>
      <c r="BC197" s="46">
        <v>4.125</v>
      </c>
      <c r="BD197" s="46">
        <v>2.7243115423304936</v>
      </c>
      <c r="BE197" s="46">
        <v>0.14129100916333906</v>
      </c>
      <c r="BF197" s="46">
        <v>1.3309159373450701</v>
      </c>
      <c r="BG197" s="46">
        <v>0.76826569829635294</v>
      </c>
      <c r="BH197" s="46">
        <v>0.88277283527656536</v>
      </c>
      <c r="BI197" s="46">
        <v>3.2548827816698358</v>
      </c>
      <c r="BJ197" s="46">
        <v>0.2</v>
      </c>
      <c r="BK197" s="46" t="s">
        <v>90</v>
      </c>
      <c r="BL197" s="46">
        <v>1.2508750592725701</v>
      </c>
      <c r="BN197" s="38">
        <f t="shared" si="4"/>
        <v>0.71914021467426736</v>
      </c>
      <c r="BO197" s="46">
        <v>5.15</v>
      </c>
    </row>
    <row r="198" spans="10:67" s="31" customFormat="1" x14ac:dyDescent="0.25">
      <c r="J198" s="30">
        <v>1982</v>
      </c>
      <c r="K198" s="46">
        <v>2.2204296817174636</v>
      </c>
      <c r="L198" s="46">
        <v>1.4094465869837729</v>
      </c>
      <c r="M198" s="46">
        <v>0.31553940264620867</v>
      </c>
      <c r="N198" s="46">
        <v>3.013232307202899</v>
      </c>
      <c r="O198" s="46">
        <v>1.5302224534939384</v>
      </c>
      <c r="P198" s="46">
        <v>2.0567783621262365</v>
      </c>
      <c r="Q198" s="46">
        <v>1.6429612653992633</v>
      </c>
      <c r="R198" s="46">
        <v>1.4010504782812747</v>
      </c>
      <c r="S198" s="46">
        <v>2.5412941329054868</v>
      </c>
      <c r="T198" s="46">
        <v>3.1388859849046944</v>
      </c>
      <c r="U198" s="46">
        <v>1.6537214016970692</v>
      </c>
      <c r="V198" s="46">
        <v>2.5693389395800832</v>
      </c>
      <c r="W198" s="46">
        <v>2.4393427497631399</v>
      </c>
      <c r="X198" s="46">
        <v>2.1951739789941263</v>
      </c>
      <c r="Y198" s="46">
        <v>1.5816549037296341</v>
      </c>
      <c r="Z198" s="46">
        <v>1.3444688489968319</v>
      </c>
      <c r="AA198" s="46">
        <v>3.0416329761875254</v>
      </c>
      <c r="AB198" s="46" t="s">
        <v>90</v>
      </c>
      <c r="AC198" s="46" t="s">
        <v>90</v>
      </c>
      <c r="AD198" s="46">
        <v>4.7806583904156721</v>
      </c>
      <c r="AE198" s="46" t="s">
        <v>90</v>
      </c>
      <c r="AF198" s="46">
        <v>1.9896874373151086</v>
      </c>
      <c r="AG198" s="46">
        <v>3.3037097337162855</v>
      </c>
      <c r="AH198" s="46">
        <v>2.1969006766107837</v>
      </c>
      <c r="AI198" s="46">
        <v>4.0033423436516005</v>
      </c>
      <c r="AJ198" s="46">
        <v>1.201998346227098</v>
      </c>
      <c r="AK198" s="46">
        <v>2.0428056389760725</v>
      </c>
      <c r="AL198" s="46">
        <v>3.0600000000000005</v>
      </c>
      <c r="AM198" s="46">
        <v>2.8891387865626883</v>
      </c>
      <c r="AN198" s="46">
        <v>0.90026235782872122</v>
      </c>
      <c r="AO198" s="46">
        <v>1.0376603521257706</v>
      </c>
      <c r="AP198" s="46">
        <v>1.7578845073551304</v>
      </c>
      <c r="AQ198" s="46">
        <v>0.71264479521453317</v>
      </c>
      <c r="AR198" s="46">
        <v>1.6463604850046423</v>
      </c>
      <c r="AS198" s="46">
        <v>0.65170136810559309</v>
      </c>
      <c r="AT198" s="46">
        <v>1.0791309613218036E-2</v>
      </c>
      <c r="AU198" s="46">
        <v>2.2942507650571899E-2</v>
      </c>
      <c r="AV198" s="46">
        <v>1.1934610057506392</v>
      </c>
      <c r="AW198" s="46">
        <v>2.370182885013539E-2</v>
      </c>
      <c r="AX198" s="46">
        <v>0.39881747965234954</v>
      </c>
      <c r="AY198" s="46">
        <v>0.16529702693232504</v>
      </c>
      <c r="AZ198" s="46">
        <v>1.0147438569761897</v>
      </c>
      <c r="BA198" s="46">
        <v>0.5158039699876531</v>
      </c>
      <c r="BB198" s="46">
        <v>0.48399996888842356</v>
      </c>
      <c r="BC198" s="46">
        <v>4.2178500000000003</v>
      </c>
      <c r="BD198" s="46">
        <v>2.7458438805881067</v>
      </c>
      <c r="BE198" s="46">
        <v>9.8659173786930801E-2</v>
      </c>
      <c r="BF198" s="46">
        <v>1.4114822956624635</v>
      </c>
      <c r="BG198" s="46">
        <v>0.72232287004055551</v>
      </c>
      <c r="BH198" s="46">
        <v>0.88261209848361344</v>
      </c>
      <c r="BI198" s="46">
        <v>3.1594981339615154</v>
      </c>
      <c r="BJ198" s="46">
        <v>0.2</v>
      </c>
      <c r="BK198" s="46" t="s">
        <v>90</v>
      </c>
      <c r="BL198" s="46">
        <v>1.2349812502584743</v>
      </c>
      <c r="BN198" s="38">
        <f t="shared" si="4"/>
        <v>0.71821989615294091</v>
      </c>
      <c r="BO198" s="46">
        <v>3.9250000000000003</v>
      </c>
    </row>
    <row r="199" spans="10:67" s="31" customFormat="1" x14ac:dyDescent="0.25">
      <c r="J199" s="30">
        <v>1983</v>
      </c>
      <c r="K199" s="46">
        <v>2.1773647444137216</v>
      </c>
      <c r="L199" s="46">
        <v>1.308899461314796</v>
      </c>
      <c r="M199" s="46">
        <v>0.31715965479738184</v>
      </c>
      <c r="N199" s="46">
        <v>3.0042084716076154</v>
      </c>
      <c r="O199" s="46">
        <v>1.5394468305397417</v>
      </c>
      <c r="P199" s="46">
        <v>2.1792545036616788</v>
      </c>
      <c r="Q199" s="46">
        <v>1.5485527350640735</v>
      </c>
      <c r="R199" s="46">
        <v>1.325174256304505</v>
      </c>
      <c r="S199" s="46">
        <v>2.4529863303136237</v>
      </c>
      <c r="T199" s="46">
        <v>2.8417400999430016</v>
      </c>
      <c r="U199" s="46">
        <v>1.3949859842969698</v>
      </c>
      <c r="V199" s="46">
        <v>2.6293992187143878</v>
      </c>
      <c r="W199" s="46">
        <v>2.2447957746851022</v>
      </c>
      <c r="X199" s="46">
        <v>2.1910694281810392</v>
      </c>
      <c r="Y199" s="46">
        <v>1.6292317441635544</v>
      </c>
      <c r="Z199" s="46">
        <v>1.4240012615643396</v>
      </c>
      <c r="AA199" s="46">
        <v>3.0308171545228677</v>
      </c>
      <c r="AB199" s="46" t="s">
        <v>90</v>
      </c>
      <c r="AC199" s="46" t="s">
        <v>90</v>
      </c>
      <c r="AD199" s="46">
        <v>4.788288177502583</v>
      </c>
      <c r="AE199" s="46" t="s">
        <v>90</v>
      </c>
      <c r="AF199" s="46">
        <v>1.9891757462908537</v>
      </c>
      <c r="AG199" s="46">
        <v>3.3068210659844457</v>
      </c>
      <c r="AH199" s="46">
        <v>2.2942108715382341</v>
      </c>
      <c r="AI199" s="46">
        <v>3.8497609154205126</v>
      </c>
      <c r="AJ199" s="46">
        <v>1.1449617293198038</v>
      </c>
      <c r="AK199" s="46">
        <v>1.6603137358799884</v>
      </c>
      <c r="AL199" s="46">
        <v>2.8300000000000005</v>
      </c>
      <c r="AM199" s="46">
        <v>2.8342853221819237</v>
      </c>
      <c r="AN199" s="46">
        <v>1.0037920332616086</v>
      </c>
      <c r="AO199" s="46">
        <v>1.0728629878117841</v>
      </c>
      <c r="AP199" s="46">
        <v>1.7728223513137433</v>
      </c>
      <c r="AQ199" s="46">
        <v>0.88052301111279474</v>
      </c>
      <c r="AR199" s="46">
        <v>1.2220533412074346</v>
      </c>
      <c r="AS199" s="46">
        <v>0.6041745922779882</v>
      </c>
      <c r="AT199" s="46">
        <v>5.4138586211002976E-3</v>
      </c>
      <c r="AU199" s="46">
        <v>2.3076075858194402E-2</v>
      </c>
      <c r="AV199" s="46">
        <v>1.1325477482220343</v>
      </c>
      <c r="AW199" s="46">
        <v>7.1734421872362161E-2</v>
      </c>
      <c r="AX199" s="46">
        <v>0.39465990121685002</v>
      </c>
      <c r="AY199" s="46">
        <v>0.1547937718325256</v>
      </c>
      <c r="AZ199" s="46">
        <v>1.0261334052583437</v>
      </c>
      <c r="BA199" s="46">
        <v>0.51616433743054391</v>
      </c>
      <c r="BB199" s="46">
        <v>0.48399996888842356</v>
      </c>
      <c r="BC199" s="46">
        <v>4.3525000000000009</v>
      </c>
      <c r="BD199" s="46">
        <v>2.9764477121405952</v>
      </c>
      <c r="BE199" s="46">
        <v>9.8751950830496399E-2</v>
      </c>
      <c r="BF199" s="46">
        <v>1.6774252135898766</v>
      </c>
      <c r="BG199" s="46">
        <v>0.77840179836105117</v>
      </c>
      <c r="BH199" s="46">
        <v>0.8826038484215043</v>
      </c>
      <c r="BI199" s="46">
        <v>3.688383537878265</v>
      </c>
      <c r="BJ199" s="46">
        <v>0.2</v>
      </c>
      <c r="BK199" s="46" t="s">
        <v>90</v>
      </c>
      <c r="BL199" s="46">
        <v>1.2353727968600003</v>
      </c>
      <c r="BN199" s="38">
        <f t="shared" si="4"/>
        <v>0.72479515880009249</v>
      </c>
      <c r="BO199" s="46">
        <v>4.0749999999999993</v>
      </c>
    </row>
    <row r="200" spans="10:67" s="31" customFormat="1" x14ac:dyDescent="0.25">
      <c r="J200" s="30">
        <v>1984</v>
      </c>
      <c r="K200" s="46">
        <v>2.0326415355036032</v>
      </c>
      <c r="L200" s="46">
        <v>1.3117110816151154</v>
      </c>
      <c r="M200" s="46">
        <v>0.31132027803156553</v>
      </c>
      <c r="N200" s="46">
        <v>2.7981734703719825</v>
      </c>
      <c r="O200" s="46">
        <v>1.5479303663432846</v>
      </c>
      <c r="P200" s="46">
        <v>1.9305867825418637</v>
      </c>
      <c r="Q200" s="46">
        <v>1.4931173958635531</v>
      </c>
      <c r="R200" s="46">
        <v>1.4409545087311053</v>
      </c>
      <c r="S200" s="46">
        <v>2.3264590744367148</v>
      </c>
      <c r="T200" s="46">
        <v>2.6436076256305916</v>
      </c>
      <c r="U200" s="46">
        <v>1.4941039485988357</v>
      </c>
      <c r="V200" s="46">
        <v>2.3604774799004713</v>
      </c>
      <c r="W200" s="46">
        <v>2.0809258601970932</v>
      </c>
      <c r="X200" s="46">
        <v>2.0954481408605461</v>
      </c>
      <c r="Y200" s="46">
        <v>1.6196687418731364</v>
      </c>
      <c r="Z200" s="46">
        <v>1.4252867308497279</v>
      </c>
      <c r="AA200" s="46">
        <v>3.161280899764789</v>
      </c>
      <c r="AB200" s="46" t="s">
        <v>90</v>
      </c>
      <c r="AC200" s="46" t="s">
        <v>90</v>
      </c>
      <c r="AD200" s="46">
        <v>5.0928576306330706</v>
      </c>
      <c r="AE200" s="46" t="s">
        <v>90</v>
      </c>
      <c r="AF200" s="46">
        <v>1.9881088849481536</v>
      </c>
      <c r="AG200" s="46">
        <v>3.7062515793010751</v>
      </c>
      <c r="AH200" s="46">
        <v>2.3922523757197616</v>
      </c>
      <c r="AI200" s="46">
        <v>3.9054779017439665</v>
      </c>
      <c r="AJ200" s="46">
        <v>1.2249759074632549</v>
      </c>
      <c r="AK200" s="46">
        <v>1.722600412324341</v>
      </c>
      <c r="AL200" s="46">
        <v>2.7</v>
      </c>
      <c r="AM200" s="46">
        <v>2.785491682502621</v>
      </c>
      <c r="AN200" s="46">
        <v>1.0034695589274749</v>
      </c>
      <c r="AO200" s="46">
        <v>1.1773544411922574</v>
      </c>
      <c r="AP200" s="46">
        <v>1.786373532083922</v>
      </c>
      <c r="AQ200" s="46">
        <v>0.88263362775106224</v>
      </c>
      <c r="AR200" s="46">
        <v>1.4049778523902579</v>
      </c>
      <c r="AS200" s="46">
        <v>0.60336180874514767</v>
      </c>
      <c r="AT200" s="46">
        <v>5.4363751439501975E-3</v>
      </c>
      <c r="AU200" s="46">
        <v>1.1606646644805435E-2</v>
      </c>
      <c r="AV200" s="46">
        <v>1.1608376413664578</v>
      </c>
      <c r="AW200" s="46">
        <v>6.0287827778645255E-2</v>
      </c>
      <c r="AX200" s="46">
        <v>0.29918089526878977</v>
      </c>
      <c r="AY200" s="46">
        <v>0.15032866425623348</v>
      </c>
      <c r="AZ200" s="46">
        <v>1.0577464856653727</v>
      </c>
      <c r="BA200" s="46">
        <v>0.51659904777783949</v>
      </c>
      <c r="BB200" s="46">
        <v>0.48399996888842356</v>
      </c>
      <c r="BC200" s="46">
        <v>4.4711500000000006</v>
      </c>
      <c r="BD200" s="46">
        <v>3.2343347942659615</v>
      </c>
      <c r="BE200" s="46">
        <v>9.8711311258471629E-2</v>
      </c>
      <c r="BF200" s="46">
        <v>1.6385700085102353</v>
      </c>
      <c r="BG200" s="46">
        <v>0.75973683981864626</v>
      </c>
      <c r="BH200" s="46">
        <v>0.88258589702928436</v>
      </c>
      <c r="BI200" s="46">
        <v>3.7251482200387369</v>
      </c>
      <c r="BJ200" s="46">
        <v>0.2</v>
      </c>
      <c r="BK200" s="46" t="s">
        <v>90</v>
      </c>
      <c r="BL200" s="46">
        <v>1.256879446925893</v>
      </c>
      <c r="BN200" s="38">
        <f t="shared" si="4"/>
        <v>0.73715640231521373</v>
      </c>
      <c r="BO200" s="46">
        <v>4.0500000000000007</v>
      </c>
    </row>
    <row r="201" spans="10:67" s="31" customFormat="1" x14ac:dyDescent="0.25">
      <c r="J201" s="30">
        <v>1985</v>
      </c>
      <c r="K201" s="46">
        <v>2.1340649769411923</v>
      </c>
      <c r="L201" s="46">
        <v>1.3135486808471792</v>
      </c>
      <c r="M201" s="46">
        <v>0.41263784299226486</v>
      </c>
      <c r="N201" s="46">
        <v>2.7885775734342122</v>
      </c>
      <c r="O201" s="46">
        <v>1.4737812995279003</v>
      </c>
      <c r="P201" s="46">
        <v>2.135928986034636</v>
      </c>
      <c r="Q201" s="46">
        <v>1.6074903625918373</v>
      </c>
      <c r="R201" s="46">
        <v>1.4022847082107102</v>
      </c>
      <c r="S201" s="46">
        <v>2.3699790572410531</v>
      </c>
      <c r="T201" s="46">
        <v>2.75023771095813</v>
      </c>
      <c r="U201" s="46">
        <v>1.7934068324333434</v>
      </c>
      <c r="V201" s="46">
        <v>2.2307967582831769</v>
      </c>
      <c r="W201" s="46">
        <v>2.0459789907905988</v>
      </c>
      <c r="X201" s="46">
        <v>2.1949104153241796</v>
      </c>
      <c r="Y201" s="46">
        <v>1.7220715119025731</v>
      </c>
      <c r="Z201" s="46">
        <v>1.54344375</v>
      </c>
      <c r="AA201" s="46">
        <v>3.1982407991976238</v>
      </c>
      <c r="AB201" s="46" t="s">
        <v>90</v>
      </c>
      <c r="AC201" s="46" t="s">
        <v>90</v>
      </c>
      <c r="AD201" s="46">
        <v>5.4927308756523114</v>
      </c>
      <c r="AE201" s="46" t="s">
        <v>90</v>
      </c>
      <c r="AF201" s="46">
        <v>1.9828730082627248</v>
      </c>
      <c r="AG201" s="46">
        <v>3.1069683219643536</v>
      </c>
      <c r="AH201" s="46">
        <v>2.391511928981132</v>
      </c>
      <c r="AI201" s="46">
        <v>4.2603040348335321</v>
      </c>
      <c r="AJ201" s="46">
        <v>1.299353152290194</v>
      </c>
      <c r="AK201" s="46">
        <v>1.7033050812192188</v>
      </c>
      <c r="AL201" s="46">
        <v>2.62</v>
      </c>
      <c r="AM201" s="46">
        <v>2.6726918890636453</v>
      </c>
      <c r="AN201" s="46">
        <v>1.0025945018985789</v>
      </c>
      <c r="AO201" s="46">
        <v>1.2139902932865212</v>
      </c>
      <c r="AP201" s="46">
        <v>1.7978884924205787</v>
      </c>
      <c r="AQ201" s="46">
        <v>0.8808036639409752</v>
      </c>
      <c r="AR201" s="46">
        <v>1.5002998930577867</v>
      </c>
      <c r="AS201" s="46">
        <v>0.60268418046830385</v>
      </c>
      <c r="AT201" s="46">
        <v>5.4637092378467568E-3</v>
      </c>
      <c r="AU201" s="46">
        <v>2.3362013314402071E-2</v>
      </c>
      <c r="AV201" s="46">
        <v>1.0356177011481638</v>
      </c>
      <c r="AW201" s="46">
        <v>6.076999108288763E-2</v>
      </c>
      <c r="AX201" s="46">
        <v>0.2949880657192811</v>
      </c>
      <c r="AY201" s="46">
        <v>0.13477552265078599</v>
      </c>
      <c r="AZ201" s="46">
        <v>1.0767420840310549</v>
      </c>
      <c r="BA201" s="46">
        <v>0.51700817418716327</v>
      </c>
      <c r="BB201" s="46">
        <v>0.5</v>
      </c>
      <c r="BC201" s="46">
        <v>4.4125000000000005</v>
      </c>
      <c r="BD201" s="46">
        <v>3.3442068555890248</v>
      </c>
      <c r="BE201" s="46">
        <v>9.8662424180143288E-2</v>
      </c>
      <c r="BF201" s="46">
        <v>1.6453119526152615</v>
      </c>
      <c r="BG201" s="46">
        <v>0.48450057113659506</v>
      </c>
      <c r="BH201" s="46">
        <v>0.88266973052015896</v>
      </c>
      <c r="BI201" s="46">
        <v>1.5121609836217533</v>
      </c>
      <c r="BJ201" s="46">
        <v>0.2</v>
      </c>
      <c r="BK201" s="46" t="s">
        <v>90</v>
      </c>
      <c r="BL201" s="46">
        <v>1.2015558146076524</v>
      </c>
      <c r="BN201" s="38">
        <f t="shared" si="4"/>
        <v>0.7417589416843724</v>
      </c>
      <c r="BO201" s="46">
        <v>4.4249999999999998</v>
      </c>
    </row>
    <row r="202" spans="10:67" s="31" customFormat="1" x14ac:dyDescent="0.25">
      <c r="J202" s="30">
        <v>1986</v>
      </c>
      <c r="K202" s="46">
        <v>2.1453390010632716</v>
      </c>
      <c r="L202" s="46">
        <v>1.2080276210447167</v>
      </c>
      <c r="M202" s="46">
        <v>0.50771160687568573</v>
      </c>
      <c r="N202" s="46">
        <v>2.8833729167074171</v>
      </c>
      <c r="O202" s="46">
        <v>1.4788245612767206</v>
      </c>
      <c r="P202" s="46">
        <v>1.9981945101364815</v>
      </c>
      <c r="Q202" s="46">
        <v>1.583137458159513</v>
      </c>
      <c r="R202" s="46">
        <v>1.4688585459146608</v>
      </c>
      <c r="S202" s="46">
        <v>2.291308032635802</v>
      </c>
      <c r="T202" s="46">
        <v>2.6489982782294361</v>
      </c>
      <c r="U202" s="46">
        <v>1.6951720972305679</v>
      </c>
      <c r="V202" s="46">
        <v>2.2003795103657362</v>
      </c>
      <c r="W202" s="46">
        <v>2.1070310710499802</v>
      </c>
      <c r="X202" s="46">
        <v>2.093167235496983</v>
      </c>
      <c r="Y202" s="46">
        <v>1.716146117077868</v>
      </c>
      <c r="Z202" s="46">
        <v>1.4676731646619663</v>
      </c>
      <c r="AA202" s="46">
        <v>3.3974215755485173</v>
      </c>
      <c r="AB202" s="46" t="s">
        <v>90</v>
      </c>
      <c r="AC202" s="46" t="s">
        <v>90</v>
      </c>
      <c r="AD202" s="46">
        <v>5.3042871874299689</v>
      </c>
      <c r="AE202" s="46" t="s">
        <v>90</v>
      </c>
      <c r="AF202" s="46">
        <v>1.9868238465000208</v>
      </c>
      <c r="AG202" s="46">
        <v>1.9000285893045494</v>
      </c>
      <c r="AH202" s="46">
        <v>1.5941339359239008</v>
      </c>
      <c r="AI202" s="46">
        <v>4.2935293962353809</v>
      </c>
      <c r="AJ202" s="46">
        <v>1.203370812759947</v>
      </c>
      <c r="AK202" s="46">
        <v>1.4002813564926881</v>
      </c>
      <c r="AL202" s="46">
        <v>2.5399999999999996</v>
      </c>
      <c r="AM202" s="46">
        <v>2.4927047267191957</v>
      </c>
      <c r="AN202" s="46">
        <v>1.0039856689071565</v>
      </c>
      <c r="AO202" s="46">
        <v>1.1997876183963789</v>
      </c>
      <c r="AP202" s="46">
        <v>1.8069618674204251</v>
      </c>
      <c r="AQ202" s="46">
        <v>0.78761615451520628</v>
      </c>
      <c r="AR202" s="46">
        <v>1.5043662356583496</v>
      </c>
      <c r="AS202" s="46">
        <v>0.64834416630989922</v>
      </c>
      <c r="AT202" s="46">
        <v>5.4910754469763186E-3</v>
      </c>
      <c r="AU202" s="46">
        <v>3.521020626144615E-2</v>
      </c>
      <c r="AV202" s="46">
        <v>1.2303444076011334</v>
      </c>
      <c r="AW202" s="46">
        <v>0.11621004427577482</v>
      </c>
      <c r="AX202" s="46">
        <v>0.29662092668411483</v>
      </c>
      <c r="AY202" s="46">
        <v>0.14167201904260579</v>
      </c>
      <c r="AZ202" s="46">
        <v>1.0936547961641936</v>
      </c>
      <c r="BA202" s="46">
        <v>0.51737682366144155</v>
      </c>
      <c r="BB202" s="46">
        <v>0.5</v>
      </c>
      <c r="BC202" s="46">
        <v>4.4620500000000005</v>
      </c>
      <c r="BD202" s="46">
        <v>3.3841598385504392</v>
      </c>
      <c r="BE202" s="46">
        <v>9.8949506548824201E-2</v>
      </c>
      <c r="BF202" s="46">
        <v>1.6390449714863193</v>
      </c>
      <c r="BG202" s="46">
        <v>0.38868796116750498</v>
      </c>
      <c r="BH202" s="46">
        <v>0.88290088971653247</v>
      </c>
      <c r="BI202" s="46">
        <v>1.5347842779929917</v>
      </c>
      <c r="BJ202" s="46">
        <v>0.2</v>
      </c>
      <c r="BK202" s="46" t="s">
        <v>90</v>
      </c>
      <c r="BL202" s="46">
        <v>1.114969916798946</v>
      </c>
      <c r="BN202" s="38">
        <f t="shared" si="4"/>
        <v>0.7461426323627286</v>
      </c>
      <c r="BO202" s="46">
        <v>4.0250000000000004</v>
      </c>
    </row>
    <row r="203" spans="10:67" s="31" customFormat="1" x14ac:dyDescent="0.25">
      <c r="J203" s="30">
        <v>1987</v>
      </c>
      <c r="K203" s="46">
        <v>2.1997271688396429</v>
      </c>
      <c r="L203" s="46">
        <v>1.2081286911608187</v>
      </c>
      <c r="M203" s="46">
        <v>0.61232075739330749</v>
      </c>
      <c r="N203" s="46">
        <v>2.884170972400812</v>
      </c>
      <c r="O203" s="46">
        <v>1.566966289334575</v>
      </c>
      <c r="P203" s="46">
        <v>2.1687800838910123</v>
      </c>
      <c r="Q203" s="46">
        <v>1.4989478438832675</v>
      </c>
      <c r="R203" s="46">
        <v>1.4935836159294056</v>
      </c>
      <c r="S203" s="46">
        <v>2.2340201709174314</v>
      </c>
      <c r="T203" s="46">
        <v>2.4536236470735004</v>
      </c>
      <c r="U203" s="46">
        <v>1.592383922683164</v>
      </c>
      <c r="V203" s="46">
        <v>2.0632974555762238</v>
      </c>
      <c r="W203" s="46">
        <v>1.9454710709658034</v>
      </c>
      <c r="X203" s="46">
        <v>1.9911267263395784</v>
      </c>
      <c r="Y203" s="46">
        <v>1.6289389669347631</v>
      </c>
      <c r="Z203" s="46">
        <v>1.5077803014660336</v>
      </c>
      <c r="AA203" s="46">
        <v>2.8225630092888632</v>
      </c>
      <c r="AB203" s="46">
        <v>2.9077440317165149</v>
      </c>
      <c r="AC203" s="46" t="s">
        <v>90</v>
      </c>
      <c r="AD203" s="46">
        <v>4.7077134127378137</v>
      </c>
      <c r="AE203" s="46" t="s">
        <v>90</v>
      </c>
      <c r="AF203" s="46">
        <v>1.9925834906375652</v>
      </c>
      <c r="AG203" s="46">
        <v>1.6030972465496673</v>
      </c>
      <c r="AH203" s="46">
        <v>1.2990055541842918</v>
      </c>
      <c r="AI203" s="46">
        <v>4.2790811086849994</v>
      </c>
      <c r="AJ203" s="46">
        <v>1.2704682374470555</v>
      </c>
      <c r="AK203" s="46">
        <v>1.573623278459936</v>
      </c>
      <c r="AL203" s="46">
        <v>2.4500000000000002</v>
      </c>
      <c r="AM203" s="46">
        <v>2.4302013924727737</v>
      </c>
      <c r="AN203" s="46">
        <v>1.003629845274953</v>
      </c>
      <c r="AO203" s="46">
        <v>1.2055081092807038</v>
      </c>
      <c r="AP203" s="46">
        <v>1.8143388288679547</v>
      </c>
      <c r="AQ203" s="46">
        <v>0.88638258793320945</v>
      </c>
      <c r="AR203" s="46">
        <v>1.4995664995170432</v>
      </c>
      <c r="AS203" s="46">
        <v>0.6938002427183444</v>
      </c>
      <c r="AT203" s="46">
        <v>5.524689490782401E-3</v>
      </c>
      <c r="AU203" s="46">
        <v>3.5431693075263705E-2</v>
      </c>
      <c r="AV203" s="46">
        <v>1.1040187827685843</v>
      </c>
      <c r="AW203" s="46">
        <v>7.3834440552213235E-2</v>
      </c>
      <c r="AX203" s="46">
        <v>0.29860549548112675</v>
      </c>
      <c r="AY203" s="46">
        <v>0.12156473608067833</v>
      </c>
      <c r="AZ203" s="46">
        <v>1.1085444658152181</v>
      </c>
      <c r="BA203" s="46">
        <v>0.51776342060449343</v>
      </c>
      <c r="BB203" s="46">
        <v>0.5</v>
      </c>
      <c r="BC203" s="46">
        <v>4.3775500000000003</v>
      </c>
      <c r="BD203" s="46">
        <v>3.4603929058926224</v>
      </c>
      <c r="BE203" s="46">
        <v>9.9286927889364496E-2</v>
      </c>
      <c r="BF203" s="46">
        <v>1.6379125261281098</v>
      </c>
      <c r="BG203" s="46">
        <v>0.49211947734683098</v>
      </c>
      <c r="BH203" s="46">
        <v>0.88306306306306326</v>
      </c>
      <c r="BI203" s="46">
        <v>1.6441622999011314</v>
      </c>
      <c r="BJ203" s="46">
        <v>0.2</v>
      </c>
      <c r="BK203" s="46" t="s">
        <v>90</v>
      </c>
      <c r="BL203" s="46">
        <v>1.0871873346295975</v>
      </c>
      <c r="BN203" s="38">
        <f t="shared" si="4"/>
        <v>0.71043384576746038</v>
      </c>
      <c r="BO203" s="46">
        <v>4.0749999999999993</v>
      </c>
    </row>
    <row r="204" spans="10:67" s="31" customFormat="1" x14ac:dyDescent="0.25">
      <c r="J204" s="30">
        <v>1988</v>
      </c>
      <c r="K204" s="46">
        <v>2.271898120639817</v>
      </c>
      <c r="L204" s="46">
        <v>1.2078129266582456</v>
      </c>
      <c r="M204" s="46">
        <v>0.71126273592379297</v>
      </c>
      <c r="N204" s="46">
        <v>2.7821676251597225</v>
      </c>
      <c r="O204" s="46">
        <v>1.5726054203093001</v>
      </c>
      <c r="P204" s="46">
        <v>1.5535782178762112</v>
      </c>
      <c r="Q204" s="46">
        <v>1.4457224147326833</v>
      </c>
      <c r="R204" s="46">
        <v>1.4527624828196772</v>
      </c>
      <c r="S204" s="46">
        <v>2.0978353151853502</v>
      </c>
      <c r="T204" s="46">
        <v>2.753503746018283</v>
      </c>
      <c r="U204" s="46">
        <v>1.697638421097827</v>
      </c>
      <c r="V204" s="46">
        <v>2.09498676991912</v>
      </c>
      <c r="W204" s="46">
        <v>1.8809037782182751</v>
      </c>
      <c r="X204" s="46">
        <v>1.9957016164289803</v>
      </c>
      <c r="Y204" s="46">
        <v>1.7841372144197944</v>
      </c>
      <c r="Z204" s="46">
        <v>1.4356330204941581</v>
      </c>
      <c r="AA204" s="46">
        <v>2.916470552751198</v>
      </c>
      <c r="AB204" s="46">
        <v>2.3186577554479424</v>
      </c>
      <c r="AC204" s="46" t="s">
        <v>90</v>
      </c>
      <c r="AD204" s="46">
        <v>4.4972513983663838</v>
      </c>
      <c r="AE204" s="46" t="s">
        <v>90</v>
      </c>
      <c r="AF204" s="46">
        <v>1.988083367690662</v>
      </c>
      <c r="AG204" s="46">
        <v>1.8016227324826277</v>
      </c>
      <c r="AH204" s="46">
        <v>1.4984675205514675</v>
      </c>
      <c r="AI204" s="46">
        <v>4.2042565362226183</v>
      </c>
      <c r="AJ204" s="46">
        <v>1.3158369531237515</v>
      </c>
      <c r="AK204" s="46">
        <v>1.2214627927822761</v>
      </c>
      <c r="AL204" s="46">
        <v>2.4499999999999997</v>
      </c>
      <c r="AM204" s="46">
        <v>2.3441030581614282</v>
      </c>
      <c r="AN204" s="46">
        <v>0.49796673776159939</v>
      </c>
      <c r="AO204" s="46">
        <v>1.1802530385227552</v>
      </c>
      <c r="AP204" s="46">
        <v>1.8203151745746553</v>
      </c>
      <c r="AQ204" s="46">
        <v>0.79166094092742956</v>
      </c>
      <c r="AR204" s="46">
        <v>1.3987496635814998</v>
      </c>
      <c r="AS204" s="46">
        <v>1.2704484649082142</v>
      </c>
      <c r="AT204" s="46">
        <v>5.5646816563760491E-3</v>
      </c>
      <c r="AU204" s="46">
        <v>3.5687351029015706E-2</v>
      </c>
      <c r="AV204" s="46">
        <v>1.0919264960351009</v>
      </c>
      <c r="AW204" s="46">
        <v>1.2379268903100569E-2</v>
      </c>
      <c r="AX204" s="46">
        <v>0.20058844161348499</v>
      </c>
      <c r="AY204" s="46">
        <v>0.12156324497897864</v>
      </c>
      <c r="AZ204" s="46">
        <v>1.1226110400043572</v>
      </c>
      <c r="BA204" s="46">
        <v>0.51819342488913822</v>
      </c>
      <c r="BB204" s="46">
        <v>0.5</v>
      </c>
      <c r="BC204" s="46">
        <v>4.6167999999999996</v>
      </c>
      <c r="BD204" s="46">
        <v>3.54115662138934</v>
      </c>
      <c r="BE204" s="46">
        <v>9.971383845815425E-2</v>
      </c>
      <c r="BF204" s="46">
        <v>1.6307119370015752</v>
      </c>
      <c r="BG204" s="46">
        <v>0.4967546840692344</v>
      </c>
      <c r="BH204" s="46">
        <v>0.88318347509113015</v>
      </c>
      <c r="BI204" s="46">
        <v>2.2452206457178332</v>
      </c>
      <c r="BJ204" s="46">
        <v>0.2</v>
      </c>
      <c r="BK204" s="46" t="s">
        <v>90</v>
      </c>
      <c r="BL204" s="46">
        <v>1.1139151548045814</v>
      </c>
      <c r="BN204" s="38">
        <f t="shared" si="4"/>
        <v>0.71456884646009666</v>
      </c>
      <c r="BO204" s="46">
        <v>3.625</v>
      </c>
    </row>
    <row r="205" spans="10:67" s="31" customFormat="1" x14ac:dyDescent="0.25">
      <c r="J205" s="30">
        <v>1989</v>
      </c>
      <c r="K205" s="46">
        <v>2.3831647023554345</v>
      </c>
      <c r="L205" s="46">
        <v>1.0981606659352801</v>
      </c>
      <c r="M205" s="46">
        <v>0.72535848043647644</v>
      </c>
      <c r="N205" s="46">
        <v>2.7745402940099417</v>
      </c>
      <c r="O205" s="46">
        <v>1.5765645305407672</v>
      </c>
      <c r="P205" s="46">
        <v>1.275287286344444</v>
      </c>
      <c r="Q205" s="46">
        <v>1.366463507355143</v>
      </c>
      <c r="R205" s="46">
        <v>1.4523310632363455</v>
      </c>
      <c r="S205" s="46">
        <v>2.0450017662914206</v>
      </c>
      <c r="T205" s="46">
        <v>2.8586132350949875</v>
      </c>
      <c r="U205" s="46">
        <v>1.6973065294969771</v>
      </c>
      <c r="V205" s="46">
        <v>1.9206206475360219</v>
      </c>
      <c r="W205" s="46">
        <v>1.8478602933189254</v>
      </c>
      <c r="X205" s="46">
        <v>1.8908809434734284</v>
      </c>
      <c r="Y205" s="46">
        <v>1.7678262708124393</v>
      </c>
      <c r="Z205" s="46">
        <v>1.31332</v>
      </c>
      <c r="AA205" s="46">
        <v>3.1563040872018084</v>
      </c>
      <c r="AB205" s="46">
        <v>2.3581632179209961</v>
      </c>
      <c r="AC205" s="46" t="s">
        <v>90</v>
      </c>
      <c r="AD205" s="46">
        <v>4.9903925837960834</v>
      </c>
      <c r="AE205" s="46" t="s">
        <v>90</v>
      </c>
      <c r="AF205" s="46">
        <v>1.9939240931603461</v>
      </c>
      <c r="AG205" s="46">
        <v>2.0019490458946905</v>
      </c>
      <c r="AH205" s="46">
        <v>2.1087654150027424</v>
      </c>
      <c r="AI205" s="46">
        <v>4.0785121778374549</v>
      </c>
      <c r="AJ205" s="46">
        <v>1.3060500189533626</v>
      </c>
      <c r="AK205" s="46">
        <v>1.3634354516642613</v>
      </c>
      <c r="AL205" s="46">
        <v>2.38</v>
      </c>
      <c r="AM205" s="46">
        <v>2.2814266870886946</v>
      </c>
      <c r="AN205" s="46">
        <v>0.20069025738914914</v>
      </c>
      <c r="AO205" s="46">
        <v>1.4892063096166557</v>
      </c>
      <c r="AP205" s="46">
        <v>1.8257195862997464</v>
      </c>
      <c r="AQ205" s="46">
        <v>0.8926199826623179</v>
      </c>
      <c r="AR205" s="46">
        <v>1.4975899915344357</v>
      </c>
      <c r="AS205" s="46">
        <v>1.2720294778184746</v>
      </c>
      <c r="AT205" s="46">
        <v>5.6116852579162968E-3</v>
      </c>
      <c r="AU205" s="46">
        <v>4.1939398238107863E-2</v>
      </c>
      <c r="AV205" s="46">
        <v>1.0923137969384848</v>
      </c>
      <c r="AW205" s="46">
        <v>6.231409614981414E-2</v>
      </c>
      <c r="AX205" s="46">
        <v>0.195921830748093</v>
      </c>
      <c r="AY205" s="46">
        <v>0.12391910110229576</v>
      </c>
      <c r="AZ205" s="46">
        <v>1.1368193805032851</v>
      </c>
      <c r="BA205" s="46">
        <v>0.51865486746299627</v>
      </c>
      <c r="BB205" s="46">
        <v>0.5</v>
      </c>
      <c r="BC205" s="46">
        <v>4.1507500000000004</v>
      </c>
      <c r="BD205" s="46">
        <v>3.5902568571188822</v>
      </c>
      <c r="BE205" s="46">
        <v>0.10018516451965159</v>
      </c>
      <c r="BF205" s="46">
        <v>1.6358029932456346</v>
      </c>
      <c r="BG205" s="46">
        <v>0.39881878617341227</v>
      </c>
      <c r="BH205" s="46">
        <v>0.88338063480920637</v>
      </c>
      <c r="BI205" s="46">
        <v>2.5573883566911206</v>
      </c>
      <c r="BJ205" s="46">
        <v>0.2</v>
      </c>
      <c r="BK205" s="46" t="s">
        <v>90</v>
      </c>
      <c r="BL205" s="46">
        <v>1.123477780547437</v>
      </c>
      <c r="BN205" s="38">
        <f t="shared" si="4"/>
        <v>0.71965569471230928</v>
      </c>
      <c r="BO205" s="46">
        <v>3.3250000000000002</v>
      </c>
    </row>
    <row r="206" spans="10:67" s="31" customFormat="1" x14ac:dyDescent="0.25">
      <c r="J206" s="30">
        <v>1990</v>
      </c>
      <c r="K206" s="46">
        <v>2.2920202319152603</v>
      </c>
      <c r="L206" s="46">
        <v>0.99486251356974686</v>
      </c>
      <c r="M206" s="46">
        <v>0.73152654429043185</v>
      </c>
      <c r="N206" s="46">
        <v>2.6799583729406384</v>
      </c>
      <c r="O206" s="46">
        <v>1.4950781612211188</v>
      </c>
      <c r="P206" s="46">
        <v>1.2452652807942914</v>
      </c>
      <c r="Q206" s="46">
        <v>1.3110441971452427</v>
      </c>
      <c r="R206" s="46">
        <v>1.3958376884134913</v>
      </c>
      <c r="S206" s="46">
        <v>2.2363515160552532</v>
      </c>
      <c r="T206" s="46">
        <v>2.6595330011033647</v>
      </c>
      <c r="U206" s="46">
        <v>1.6888479349197023</v>
      </c>
      <c r="V206" s="46">
        <v>1.9810467565873839</v>
      </c>
      <c r="W206" s="46">
        <v>1.7233750203146194</v>
      </c>
      <c r="X206" s="46">
        <v>1.8003935872770422</v>
      </c>
      <c r="Y206" s="46">
        <v>1.7502229694258904</v>
      </c>
      <c r="Z206" s="46">
        <v>1.2505868989019311</v>
      </c>
      <c r="AA206" s="46">
        <v>3.2031573075092239</v>
      </c>
      <c r="AB206" s="46">
        <v>3.5292753875638718</v>
      </c>
      <c r="AC206" s="46" t="s">
        <v>90</v>
      </c>
      <c r="AD206" s="46">
        <v>4.2910635671759652</v>
      </c>
      <c r="AE206" s="46" t="s">
        <v>90</v>
      </c>
      <c r="AF206" s="46">
        <v>2.1807773025413506</v>
      </c>
      <c r="AG206" s="46">
        <v>3.6081456721212524</v>
      </c>
      <c r="AH206" s="46">
        <v>2.4938045737932417</v>
      </c>
      <c r="AI206" s="46">
        <v>3.6790612073326789</v>
      </c>
      <c r="AJ206" s="46">
        <v>0.92003959789362599</v>
      </c>
      <c r="AK206" s="46">
        <v>1.4736297561702105</v>
      </c>
      <c r="AL206" s="46">
        <v>2.2399999999999998</v>
      </c>
      <c r="AM206" s="46">
        <v>2.281462626035796</v>
      </c>
      <c r="AN206" s="46">
        <v>0.59672636873986773</v>
      </c>
      <c r="AO206" s="46">
        <v>1.2860396215670551</v>
      </c>
      <c r="AP206" s="46">
        <v>1.8311702430264749</v>
      </c>
      <c r="AQ206" s="46">
        <v>0.79337570671558477</v>
      </c>
      <c r="AR206" s="46">
        <v>1.4279056086086535</v>
      </c>
      <c r="AS206" s="46">
        <v>1.2796991096908246</v>
      </c>
      <c r="AT206" s="46">
        <v>5.6662263620563527E-3</v>
      </c>
      <c r="AU206" s="46">
        <v>4.2236088728683084E-2</v>
      </c>
      <c r="AV206" s="46">
        <v>1.1480127174671386</v>
      </c>
      <c r="AW206" s="46">
        <v>9.4214402468565661E-2</v>
      </c>
      <c r="AX206" s="46">
        <v>0.29961103187994437</v>
      </c>
      <c r="AY206" s="46">
        <v>9.5947685687803652E-2</v>
      </c>
      <c r="AZ206" s="46">
        <v>1.1510934341098586</v>
      </c>
      <c r="BA206" s="46">
        <v>0.51912812662679186</v>
      </c>
      <c r="BB206" s="46">
        <v>0.58799999956908455</v>
      </c>
      <c r="BC206" s="46">
        <v>4.2889499999999998</v>
      </c>
      <c r="BD206" s="46">
        <v>3.6110445019681001</v>
      </c>
      <c r="BE206" s="46">
        <v>0.10064549982903281</v>
      </c>
      <c r="BF206" s="46">
        <v>1.8486039200391811</v>
      </c>
      <c r="BG206" s="46">
        <v>0.40053919573000929</v>
      </c>
      <c r="BH206" s="46">
        <v>0.8834542930795164</v>
      </c>
      <c r="BI206" s="46">
        <v>3.2731321953814105</v>
      </c>
      <c r="BJ206" s="46">
        <v>0.2</v>
      </c>
      <c r="BK206" s="46" t="s">
        <v>90</v>
      </c>
      <c r="BL206" s="46">
        <v>1.2230833685974511</v>
      </c>
      <c r="BN206" s="38">
        <f t="shared" si="4"/>
        <v>0.71422924859386094</v>
      </c>
      <c r="BO206" s="46">
        <v>3.1</v>
      </c>
    </row>
    <row r="207" spans="10:67" s="31" customFormat="1" x14ac:dyDescent="0.25">
      <c r="J207" s="30">
        <v>1991</v>
      </c>
      <c r="K207" s="46">
        <v>2.2886490178924723</v>
      </c>
      <c r="L207" s="46">
        <v>0.99848939231008915</v>
      </c>
      <c r="M207" s="46">
        <v>0.68110425836670674</v>
      </c>
      <c r="N207" s="46">
        <v>2.694126814787257</v>
      </c>
      <c r="O207" s="46">
        <v>1.7437748085367346</v>
      </c>
      <c r="P207" s="46">
        <v>1.2170114858685908</v>
      </c>
      <c r="Q207" s="46">
        <v>1.319218935069667</v>
      </c>
      <c r="R207" s="46">
        <v>1.2272339756149511</v>
      </c>
      <c r="S207" s="46">
        <v>2.376710585419239</v>
      </c>
      <c r="T207" s="46">
        <v>2.6502151249654768</v>
      </c>
      <c r="U207" s="46">
        <v>1.7062384276246871</v>
      </c>
      <c r="V207" s="46">
        <v>2.0232074878368893</v>
      </c>
      <c r="W207" s="46">
        <v>1.6947469081249018</v>
      </c>
      <c r="X207" s="46">
        <v>1.7996660442626442</v>
      </c>
      <c r="Y207" s="46">
        <v>1.7409399786255384</v>
      </c>
      <c r="Z207" s="46">
        <v>1.1935194585448392</v>
      </c>
      <c r="AA207" s="46">
        <v>2.8080945588816437</v>
      </c>
      <c r="AB207" s="46">
        <v>3.5327368344095578</v>
      </c>
      <c r="AC207" s="46" t="s">
        <v>90</v>
      </c>
      <c r="AD207" s="46">
        <v>3.8801007249313741</v>
      </c>
      <c r="AE207" s="46" t="s">
        <v>90</v>
      </c>
      <c r="AF207" s="46">
        <v>2.2114591468978428</v>
      </c>
      <c r="AG207" s="46">
        <v>4.0971215315386234</v>
      </c>
      <c r="AH207" s="46">
        <v>2.699067724128478</v>
      </c>
      <c r="AI207" s="46">
        <v>3.5944431648475752</v>
      </c>
      <c r="AJ207" s="46">
        <v>0.87555752923180885</v>
      </c>
      <c r="AK207" s="46">
        <v>1.313699496400623</v>
      </c>
      <c r="AL207" s="46">
        <v>2.0900000000000003</v>
      </c>
      <c r="AM207" s="46">
        <v>2.1066083338593731</v>
      </c>
      <c r="AN207" s="46">
        <v>0.84826829431413941</v>
      </c>
      <c r="AO207" s="46">
        <v>1.289942678260209</v>
      </c>
      <c r="AP207" s="46">
        <v>1.8350739101399471</v>
      </c>
      <c r="AQ207" s="46">
        <v>0.79542902779445457</v>
      </c>
      <c r="AR207" s="46">
        <v>1.2450996153315659</v>
      </c>
      <c r="AS207" s="46">
        <v>1.2812078453372597</v>
      </c>
      <c r="AT207" s="46">
        <v>5.7233122935337298E-3</v>
      </c>
      <c r="AU207" s="46">
        <v>3.6513257797721847E-2</v>
      </c>
      <c r="AV207" s="46">
        <v>1.0411677364279086</v>
      </c>
      <c r="AW207" s="46">
        <v>1.8998474521926385E-2</v>
      </c>
      <c r="AX207" s="46">
        <v>0.39228999356541311</v>
      </c>
      <c r="AY207" s="46">
        <v>8.1319706517960014E-2</v>
      </c>
      <c r="AZ207" s="46">
        <v>1.1659092094057943</v>
      </c>
      <c r="BA207" s="46">
        <v>0.51947148817802502</v>
      </c>
      <c r="BB207" s="46">
        <v>0.58799999956908455</v>
      </c>
      <c r="BC207" s="46">
        <v>4.6456999999999997</v>
      </c>
      <c r="BD207" s="46">
        <v>3.6720847900218834</v>
      </c>
      <c r="BE207" s="46">
        <v>0.10113714845694792</v>
      </c>
      <c r="BF207" s="46">
        <v>1.8362029502783348</v>
      </c>
      <c r="BG207" s="46">
        <v>0.40088014835693531</v>
      </c>
      <c r="BH207" s="46">
        <v>0.88357304032178963</v>
      </c>
      <c r="BI207" s="46">
        <v>3.3745771584272961</v>
      </c>
      <c r="BJ207" s="46">
        <v>0.2</v>
      </c>
      <c r="BK207" s="46" t="s">
        <v>90</v>
      </c>
      <c r="BL207" s="46">
        <v>1.2480084168127128</v>
      </c>
      <c r="BN207" s="38">
        <f t="shared" si="4"/>
        <v>0.72385735582010391</v>
      </c>
      <c r="BO207" s="46">
        <v>2.8000000000000003</v>
      </c>
    </row>
    <row r="208" spans="10:67" s="31" customFormat="1" x14ac:dyDescent="0.25">
      <c r="J208" s="30">
        <v>1992</v>
      </c>
      <c r="K208" s="46">
        <v>2.4838732655698244</v>
      </c>
      <c r="L208" s="46">
        <v>0.99512570630583186</v>
      </c>
      <c r="M208" s="46">
        <v>0.68603309378261323</v>
      </c>
      <c r="N208" s="46">
        <v>2.6930719476611187</v>
      </c>
      <c r="O208" s="46">
        <v>1.242955013270163</v>
      </c>
      <c r="P208" s="46">
        <v>1.2487354933918517</v>
      </c>
      <c r="Q208" s="46">
        <v>1.1862744097040128</v>
      </c>
      <c r="R208" s="46">
        <v>1.0499338020353144</v>
      </c>
      <c r="S208" s="46">
        <v>2.1737505336809031</v>
      </c>
      <c r="T208" s="46">
        <v>2.6414224016485157</v>
      </c>
      <c r="U208" s="46">
        <v>1.6108029104982162</v>
      </c>
      <c r="V208" s="46">
        <v>1.9082811088736542</v>
      </c>
      <c r="W208" s="46">
        <v>1.6088741092631103</v>
      </c>
      <c r="X208" s="46">
        <v>1.598183030225474</v>
      </c>
      <c r="Y208" s="46">
        <v>1.5606636235176607</v>
      </c>
      <c r="Z208" s="46">
        <v>1.1542601231573053</v>
      </c>
      <c r="AA208" s="46">
        <v>2.8245354616678258</v>
      </c>
      <c r="AB208" s="46">
        <v>1.3564077226812348</v>
      </c>
      <c r="AC208" s="46">
        <v>1.1030554187874042</v>
      </c>
      <c r="AD208" s="46">
        <v>3.687345316938007</v>
      </c>
      <c r="AE208" s="46" t="s">
        <v>90</v>
      </c>
      <c r="AF208" s="46">
        <v>2.2440239056301987</v>
      </c>
      <c r="AG208" s="46">
        <v>3.8314556159672457</v>
      </c>
      <c r="AH208" s="46">
        <v>2.8653779126508745</v>
      </c>
      <c r="AI208" s="46">
        <v>3.4230086758092368</v>
      </c>
      <c r="AJ208" s="46">
        <v>0.91578471669030914</v>
      </c>
      <c r="AK208" s="46">
        <v>1.2375778335115262</v>
      </c>
      <c r="AL208" s="46">
        <v>1.95</v>
      </c>
      <c r="AM208" s="46">
        <v>2.1045248171359074</v>
      </c>
      <c r="AN208" s="46">
        <v>0.90764895142790769</v>
      </c>
      <c r="AO208" s="46">
        <v>1.385945134068914</v>
      </c>
      <c r="AP208" s="46">
        <v>1.8403616047006024</v>
      </c>
      <c r="AQ208" s="46">
        <v>0.89656898673026098</v>
      </c>
      <c r="AR208" s="46">
        <v>1.2636368160418252</v>
      </c>
      <c r="AS208" s="46">
        <v>1.2310967936372681</v>
      </c>
      <c r="AT208" s="46">
        <v>5.7873384790750838E-3</v>
      </c>
      <c r="AU208" s="46">
        <v>4.2910468755950039E-2</v>
      </c>
      <c r="AV208" s="46">
        <v>0.9950509936297941</v>
      </c>
      <c r="AW208" s="46">
        <v>6.3955985812763731E-3</v>
      </c>
      <c r="AX208" s="46">
        <v>0.39580927346862366</v>
      </c>
      <c r="AY208" s="46">
        <v>8.1629767096947595E-2</v>
      </c>
      <c r="AZ208" s="46">
        <v>1.1817523198022266</v>
      </c>
      <c r="BA208" s="46">
        <v>0.51976089319237229</v>
      </c>
      <c r="BB208" s="46">
        <v>0.58799999956908455</v>
      </c>
      <c r="BC208" s="46">
        <v>4.6090499999999999</v>
      </c>
      <c r="BD208" s="46">
        <v>3.6624395993177186</v>
      </c>
      <c r="BE208" s="46">
        <v>0.10155986399162707</v>
      </c>
      <c r="BF208" s="46">
        <v>1.8728600610511232</v>
      </c>
      <c r="BG208" s="46">
        <v>0.39997960878685596</v>
      </c>
      <c r="BH208" s="46">
        <v>0.88371715798164263</v>
      </c>
      <c r="BI208" s="46">
        <v>3.2766581637820327</v>
      </c>
      <c r="BJ208" s="46">
        <v>0.2</v>
      </c>
      <c r="BK208" s="46" t="s">
        <v>90</v>
      </c>
      <c r="BL208" s="46">
        <v>1.186883945190278</v>
      </c>
      <c r="BN208" s="38">
        <f t="shared" si="4"/>
        <v>0.71719603321794478</v>
      </c>
      <c r="BO208" s="46">
        <v>2.5</v>
      </c>
    </row>
    <row r="209" spans="10:67" s="31" customFormat="1" x14ac:dyDescent="0.25">
      <c r="J209" s="30">
        <v>1993</v>
      </c>
      <c r="K209" s="46">
        <v>2.2757881234421933</v>
      </c>
      <c r="L209" s="46">
        <v>0.89913971041867813</v>
      </c>
      <c r="M209" s="46">
        <v>0.69872117352977325</v>
      </c>
      <c r="N209" s="46">
        <v>2.4947477590643983</v>
      </c>
      <c r="O209" s="46">
        <v>1.4868759917075944</v>
      </c>
      <c r="P209" s="46">
        <v>1.3056435812051497</v>
      </c>
      <c r="Q209" s="46">
        <v>1.0778262026331675</v>
      </c>
      <c r="R209" s="46">
        <v>0.92100316805509874</v>
      </c>
      <c r="S209" s="46">
        <v>2.4752625889392461</v>
      </c>
      <c r="T209" s="46">
        <v>2.7478042768809372</v>
      </c>
      <c r="U209" s="46">
        <v>1.7136047969537573</v>
      </c>
      <c r="V209" s="46">
        <v>1.8823433903820275</v>
      </c>
      <c r="W209" s="46">
        <v>1.5151263038626608</v>
      </c>
      <c r="X209" s="46">
        <v>1.5947133738734163</v>
      </c>
      <c r="Y209" s="46">
        <v>1.5095376562398801</v>
      </c>
      <c r="Z209" s="46">
        <v>1.0857037037037036</v>
      </c>
      <c r="AA209" s="46">
        <v>2.7390202128541494</v>
      </c>
      <c r="AB209" s="46">
        <v>1.5959930716869439</v>
      </c>
      <c r="AC209" s="46">
        <v>1.1952916492951446</v>
      </c>
      <c r="AD209" s="46">
        <v>3.5950181193244135</v>
      </c>
      <c r="AE209" s="46" t="s">
        <v>90</v>
      </c>
      <c r="AF209" s="46">
        <v>1.8539475370385814</v>
      </c>
      <c r="AG209" s="46">
        <v>4.8531174569457507</v>
      </c>
      <c r="AH209" s="46">
        <v>3.1047792521496969</v>
      </c>
      <c r="AI209" s="46">
        <v>3.5974868150184971</v>
      </c>
      <c r="AJ209" s="46">
        <v>1.1589772396967759</v>
      </c>
      <c r="AK209" s="46">
        <v>1.1918536473687003</v>
      </c>
      <c r="AL209" s="46">
        <v>1.8100000000000003</v>
      </c>
      <c r="AM209" s="46">
        <v>2.0094765712568758</v>
      </c>
      <c r="AN209" s="46">
        <v>0.96866427142141498</v>
      </c>
      <c r="AO209" s="46">
        <v>1.1857669419389703</v>
      </c>
      <c r="AP209" s="46">
        <v>1.8464538348967634</v>
      </c>
      <c r="AQ209" s="46">
        <v>0.79782816432127868</v>
      </c>
      <c r="AR209" s="46">
        <v>1.1785261956933519</v>
      </c>
      <c r="AS209" s="46">
        <v>1.2066193482754226</v>
      </c>
      <c r="AT209" s="46">
        <v>5.8590032662878822E-3</v>
      </c>
      <c r="AU209" s="46">
        <v>4.3215100709920934E-2</v>
      </c>
      <c r="AV209" s="46">
        <v>0.97337705519491291</v>
      </c>
      <c r="AW209" s="46">
        <v>0</v>
      </c>
      <c r="AX209" s="46">
        <v>0.39286578092537888</v>
      </c>
      <c r="AY209" s="46">
        <v>8.0532605522216541E-2</v>
      </c>
      <c r="AZ209" s="46">
        <v>1.1979455890838735</v>
      </c>
      <c r="BA209" s="46">
        <v>0.51995109622342939</v>
      </c>
      <c r="BB209" s="46">
        <v>0.58799999956908455</v>
      </c>
      <c r="BC209" s="46">
        <v>4.5703499999999995</v>
      </c>
      <c r="BD209" s="46">
        <v>3.7695419241548835</v>
      </c>
      <c r="BE209" s="46">
        <v>0.10195383102440403</v>
      </c>
      <c r="BF209" s="46">
        <v>1.7615432065259551</v>
      </c>
      <c r="BG209" s="46">
        <v>0.39052572251525247</v>
      </c>
      <c r="BH209" s="46">
        <v>0.88387071950750296</v>
      </c>
      <c r="BI209" s="46">
        <v>3.2757538482994315</v>
      </c>
      <c r="BJ209" s="46">
        <v>0.2</v>
      </c>
      <c r="BK209" s="46" t="s">
        <v>90</v>
      </c>
      <c r="BL209" s="46">
        <v>1.2016826123146398</v>
      </c>
      <c r="BN209" s="38">
        <f t="shared" ref="BN209:BN230" si="5">IFERROR((STDEVA(K209:BK209))/(AVERAGE(K209:BK209)),"")</f>
        <v>0.74549688612602683</v>
      </c>
      <c r="BO209" s="46">
        <v>2.4</v>
      </c>
    </row>
    <row r="210" spans="10:67" s="31" customFormat="1" x14ac:dyDescent="0.25">
      <c r="J210" s="30">
        <v>1994</v>
      </c>
      <c r="K210" s="46">
        <v>2.2850682372886331</v>
      </c>
      <c r="L210" s="46">
        <v>0.90389505132654624</v>
      </c>
      <c r="M210" s="46">
        <v>0.63766570323712324</v>
      </c>
      <c r="N210" s="46">
        <v>2.4981576878310592</v>
      </c>
      <c r="O210" s="46">
        <v>1.0709423472722457</v>
      </c>
      <c r="P210" s="46">
        <v>1.2172894410103101</v>
      </c>
      <c r="Q210" s="46">
        <v>1.0930132455859081</v>
      </c>
      <c r="R210" s="46">
        <v>0.8651203607825344</v>
      </c>
      <c r="S210" s="46">
        <v>2.3744321553373626</v>
      </c>
      <c r="T210" s="46">
        <v>2.7478231541965874</v>
      </c>
      <c r="U210" s="46">
        <v>1.6075923875937137</v>
      </c>
      <c r="V210" s="46">
        <v>1.7742791321383555</v>
      </c>
      <c r="W210" s="46">
        <v>1.4466371416191892</v>
      </c>
      <c r="X210" s="46">
        <v>1.6080603417310118</v>
      </c>
      <c r="Y210" s="46">
        <v>1.4830929786785234</v>
      </c>
      <c r="Z210" s="46">
        <v>1.1106945975744211</v>
      </c>
      <c r="AA210" s="46">
        <v>2.8397093103741224</v>
      </c>
      <c r="AB210" s="46">
        <v>1.8047072018350299</v>
      </c>
      <c r="AC210" s="46">
        <v>0.31819245205513719</v>
      </c>
      <c r="AD210" s="46">
        <v>3.4976264210075847</v>
      </c>
      <c r="AE210" s="46" t="s">
        <v>90</v>
      </c>
      <c r="AF210" s="46">
        <v>1.5176051142413922</v>
      </c>
      <c r="AG210" s="46">
        <v>5.4968429841920594</v>
      </c>
      <c r="AH210" s="46">
        <v>2.3652166135921524</v>
      </c>
      <c r="AI210" s="46">
        <v>3.6856360957384617</v>
      </c>
      <c r="AJ210" s="46">
        <v>1.3557242920478196</v>
      </c>
      <c r="AK210" s="46">
        <v>1.1384544686009339</v>
      </c>
      <c r="AL210" s="46">
        <v>1.75</v>
      </c>
      <c r="AM210" s="46">
        <v>1.9236029839470272</v>
      </c>
      <c r="AN210" s="46">
        <v>0.97368067018935134</v>
      </c>
      <c r="AO210" s="46">
        <v>1.3833825823140409</v>
      </c>
      <c r="AP210" s="46">
        <v>1.8526344647293727</v>
      </c>
      <c r="AQ210" s="46">
        <v>0.79804731679938723</v>
      </c>
      <c r="AR210" s="46">
        <v>1.1821381782381581</v>
      </c>
      <c r="AS210" s="46">
        <v>1.1760343130912145</v>
      </c>
      <c r="AT210" s="46">
        <v>5.9397398245505471E-3</v>
      </c>
      <c r="AU210" s="46">
        <v>4.3573554471680889E-2</v>
      </c>
      <c r="AV210" s="46">
        <v>1.1539958709020144</v>
      </c>
      <c r="AW210" s="46">
        <v>0</v>
      </c>
      <c r="AX210" s="46">
        <v>0.39646395499268511</v>
      </c>
      <c r="AY210" s="46">
        <v>8.5209465466311349E-2</v>
      </c>
      <c r="AZ210" s="46">
        <v>1.2138492324860404</v>
      </c>
      <c r="BA210" s="46">
        <v>0.5200419034006627</v>
      </c>
      <c r="BB210" s="46">
        <v>0.58799999956908455</v>
      </c>
      <c r="BC210" s="46">
        <v>4.3809500000000003</v>
      </c>
      <c r="BD210" s="46">
        <v>3.7049144462600512</v>
      </c>
      <c r="BE210" s="46">
        <v>0.10238672963940597</v>
      </c>
      <c r="BF210" s="46">
        <v>1.7033586540143668</v>
      </c>
      <c r="BG210" s="46">
        <v>0.38917105005755187</v>
      </c>
      <c r="BH210" s="46">
        <v>0.88404879908501732</v>
      </c>
      <c r="BI210" s="46">
        <v>3.2232379966018971</v>
      </c>
      <c r="BJ210" s="46">
        <v>0.2</v>
      </c>
      <c r="BK210" s="46" t="s">
        <v>90</v>
      </c>
      <c r="BL210" s="46">
        <v>1.2024191854313264</v>
      </c>
      <c r="BN210" s="38">
        <f t="shared" si="5"/>
        <v>0.77687670650113239</v>
      </c>
      <c r="BO210" s="46">
        <v>2.5</v>
      </c>
    </row>
    <row r="211" spans="10:67" s="31" customFormat="1" x14ac:dyDescent="0.25">
      <c r="J211" s="30">
        <v>1995</v>
      </c>
      <c r="K211" s="46">
        <v>2.2713227033962307</v>
      </c>
      <c r="L211" s="46">
        <v>0.80499165710053522</v>
      </c>
      <c r="M211" s="46">
        <v>0.59210987900795287</v>
      </c>
      <c r="N211" s="46">
        <v>2.490857200008239</v>
      </c>
      <c r="O211" s="46">
        <v>1.6454060934174841</v>
      </c>
      <c r="P211" s="46">
        <v>1.1537853850432784</v>
      </c>
      <c r="Q211" s="46">
        <v>0.9999498354731946</v>
      </c>
      <c r="R211" s="46">
        <v>0.97166041264044145</v>
      </c>
      <c r="S211" s="46">
        <v>2.3663082880279953</v>
      </c>
      <c r="T211" s="46">
        <v>2.5561514397525316</v>
      </c>
      <c r="U211" s="46">
        <v>1.6058693238724693</v>
      </c>
      <c r="V211" s="46">
        <v>1.7400903331690916</v>
      </c>
      <c r="W211" s="46">
        <v>1.3308227880798302</v>
      </c>
      <c r="X211" s="46">
        <v>1.5072715084219248</v>
      </c>
      <c r="Y211" s="46">
        <v>1.538130616838725</v>
      </c>
      <c r="Z211" s="46">
        <v>1.1210344827586207</v>
      </c>
      <c r="AA211" s="46">
        <v>2.7506581267835961</v>
      </c>
      <c r="AB211" s="46">
        <v>1.4761857834560241</v>
      </c>
      <c r="AC211" s="46">
        <v>0.50087871212634016</v>
      </c>
      <c r="AD211" s="46">
        <v>3.3999856839175138</v>
      </c>
      <c r="AE211" s="46" t="s">
        <v>90</v>
      </c>
      <c r="AF211" s="46">
        <v>1.591829325117978</v>
      </c>
      <c r="AG211" s="46">
        <v>6.9733342914123559</v>
      </c>
      <c r="AH211" s="46">
        <v>2.0392900548659361</v>
      </c>
      <c r="AI211" s="46">
        <v>3.4821845288347042</v>
      </c>
      <c r="AJ211" s="46">
        <v>1.2791734135109023</v>
      </c>
      <c r="AK211" s="46">
        <v>1.1545321405888511</v>
      </c>
      <c r="AL211" s="46">
        <v>1.76</v>
      </c>
      <c r="AM211" s="46">
        <v>1.8624068404814129</v>
      </c>
      <c r="AN211" s="46">
        <v>0.76535243818099019</v>
      </c>
      <c r="AO211" s="46">
        <v>1.4835187201006983</v>
      </c>
      <c r="AP211" s="46">
        <v>1.8587549114110722</v>
      </c>
      <c r="AQ211" s="46">
        <v>0.69555396539034531</v>
      </c>
      <c r="AR211" s="46">
        <v>1.0423442891311014</v>
      </c>
      <c r="AS211" s="46">
        <v>1.2232917848375795</v>
      </c>
      <c r="AT211" s="46">
        <v>6.0303671080081519E-3</v>
      </c>
      <c r="AU211" s="46">
        <v>3.143679366335677E-2</v>
      </c>
      <c r="AV211" s="46">
        <v>1.1070326076277657</v>
      </c>
      <c r="AW211" s="46">
        <v>0</v>
      </c>
      <c r="AX211" s="46">
        <v>0.39337850908849825</v>
      </c>
      <c r="AY211" s="46">
        <v>9.3418642150318573E-2</v>
      </c>
      <c r="AZ211" s="46">
        <v>1.2297820069634935</v>
      </c>
      <c r="BA211" s="46">
        <v>0.52004707528753014</v>
      </c>
      <c r="BB211" s="46">
        <v>0.5</v>
      </c>
      <c r="BC211" s="46">
        <v>4.2406429090909086</v>
      </c>
      <c r="BD211" s="46">
        <v>3.7217302844829616</v>
      </c>
      <c r="BE211" s="46">
        <v>0.10289754385131963</v>
      </c>
      <c r="BF211" s="46">
        <v>1.7890289296538007</v>
      </c>
      <c r="BG211" s="46">
        <v>0.48981817790265142</v>
      </c>
      <c r="BH211" s="46">
        <v>0.88423881725001208</v>
      </c>
      <c r="BI211" s="46">
        <v>3.6646418794396913</v>
      </c>
      <c r="BJ211" s="46">
        <v>0.2</v>
      </c>
      <c r="BK211" s="46" t="s">
        <v>90</v>
      </c>
      <c r="BL211" s="46">
        <v>1.2150081461164284</v>
      </c>
      <c r="BN211" s="38">
        <f t="shared" si="5"/>
        <v>0.83384183528194467</v>
      </c>
      <c r="BO211" s="46">
        <v>2.5</v>
      </c>
    </row>
    <row r="212" spans="10:67" s="31" customFormat="1" x14ac:dyDescent="0.25">
      <c r="J212" s="30">
        <v>1996</v>
      </c>
      <c r="K212" s="46">
        <v>2.3152330940553374</v>
      </c>
      <c r="L212" s="46">
        <v>0.60167296948312832</v>
      </c>
      <c r="M212" s="46">
        <v>0.57813210197445941</v>
      </c>
      <c r="N212" s="46">
        <v>2.3963627750738539</v>
      </c>
      <c r="O212" s="46">
        <v>1.8927085878762115</v>
      </c>
      <c r="P212" s="46">
        <v>1.1862531672094008</v>
      </c>
      <c r="Q212" s="46">
        <v>1.1126585747555899</v>
      </c>
      <c r="R212" s="46">
        <v>0.8750920138641648</v>
      </c>
      <c r="S212" s="46">
        <v>2.3281588509999636</v>
      </c>
      <c r="T212" s="46">
        <v>2.3488890969056007</v>
      </c>
      <c r="U212" s="46">
        <v>1.8037765509303936</v>
      </c>
      <c r="V212" s="46">
        <v>1.7551158137185463</v>
      </c>
      <c r="W212" s="46">
        <v>1.167550741178518</v>
      </c>
      <c r="X212" s="46">
        <v>1.5059085564362911</v>
      </c>
      <c r="Y212" s="46">
        <v>1.4094363825390388</v>
      </c>
      <c r="Z212" s="46">
        <v>1.000308082638637</v>
      </c>
      <c r="AA212" s="46">
        <v>2.5283680904428483</v>
      </c>
      <c r="AB212" s="46">
        <v>1.3101644140259807</v>
      </c>
      <c r="AC212" s="46">
        <v>0.71663474705910535</v>
      </c>
      <c r="AD212" s="46">
        <v>3.2006306577843797</v>
      </c>
      <c r="AE212" s="46" t="s">
        <v>90</v>
      </c>
      <c r="AF212" s="46">
        <v>1.6066232646098411</v>
      </c>
      <c r="AG212" s="46">
        <v>5.4797939549639114</v>
      </c>
      <c r="AH212" s="46">
        <v>1.6954982579965134</v>
      </c>
      <c r="AI212" s="46">
        <v>3.3499041933819744</v>
      </c>
      <c r="AJ212" s="46">
        <v>1.3356261757342642</v>
      </c>
      <c r="AK212" s="46">
        <v>1.1773327730608658</v>
      </c>
      <c r="AL212" s="46">
        <v>1.5149085875979926</v>
      </c>
      <c r="AM212" s="46">
        <v>1.8625962832476723</v>
      </c>
      <c r="AN212" s="46">
        <v>0.81802241849538859</v>
      </c>
      <c r="AO212" s="46">
        <v>1.4834352046093737</v>
      </c>
      <c r="AP212" s="46">
        <v>1.8669496826206131</v>
      </c>
      <c r="AQ212" s="46">
        <v>0.69359242583647152</v>
      </c>
      <c r="AR212" s="46">
        <v>1.0439352390781025</v>
      </c>
      <c r="AS212" s="46">
        <v>1.1781758881498192</v>
      </c>
      <c r="AT212" s="46">
        <v>6.1248812085500674E-3</v>
      </c>
      <c r="AU212" s="46">
        <v>1.9036663496013989E-2</v>
      </c>
      <c r="AV212" s="46">
        <v>1.1382521574871829</v>
      </c>
      <c r="AW212" s="46">
        <v>6.7053909470533593E-2</v>
      </c>
      <c r="AX212" s="46">
        <v>0.29580894796106705</v>
      </c>
      <c r="AY212" s="46">
        <v>8.7230109080262616E-2</v>
      </c>
      <c r="AZ212" s="46">
        <v>1.2457065418257978</v>
      </c>
      <c r="BA212" s="46">
        <v>0.52002639729493438</v>
      </c>
      <c r="BB212" s="46">
        <v>0.5</v>
      </c>
      <c r="BC212" s="46">
        <v>4.4880501820878145</v>
      </c>
      <c r="BD212" s="46">
        <v>3.6949088269150532</v>
      </c>
      <c r="BE212" s="46">
        <v>0.10349955300535289</v>
      </c>
      <c r="BF212" s="46">
        <v>1.7845776142045291</v>
      </c>
      <c r="BG212" s="46">
        <v>0.48048610675391029</v>
      </c>
      <c r="BH212" s="46">
        <v>0.88445870614137834</v>
      </c>
      <c r="BI212" s="46">
        <v>3.8678904406397869</v>
      </c>
      <c r="BJ212" s="46">
        <v>0.2</v>
      </c>
      <c r="BK212" s="46" t="s">
        <v>90</v>
      </c>
      <c r="BL212" s="46">
        <v>1.164545066626431</v>
      </c>
      <c r="BN212" s="38">
        <f t="shared" si="5"/>
        <v>0.78689888658575158</v>
      </c>
      <c r="BO212" s="46">
        <v>2.5499999999999998</v>
      </c>
    </row>
    <row r="213" spans="10:67" s="31" customFormat="1" x14ac:dyDescent="0.25">
      <c r="J213" s="30">
        <v>1997</v>
      </c>
      <c r="K213" s="46">
        <v>2.2219914258350801</v>
      </c>
      <c r="L213" s="46">
        <v>0.60363023070489019</v>
      </c>
      <c r="M213" s="46">
        <v>0.5890494329437338</v>
      </c>
      <c r="N213" s="46">
        <v>2.5945991177516499</v>
      </c>
      <c r="O213" s="46">
        <v>1.6490255582603977</v>
      </c>
      <c r="P213" s="46">
        <v>1.2470352302053302</v>
      </c>
      <c r="Q213" s="46">
        <v>1.1096039500572614</v>
      </c>
      <c r="R213" s="46">
        <v>0.9013817406198118</v>
      </c>
      <c r="S213" s="46">
        <v>2.2467315764279876</v>
      </c>
      <c r="T213" s="46">
        <v>2.1571093229513458</v>
      </c>
      <c r="U213" s="46">
        <v>1.8035309031330542</v>
      </c>
      <c r="V213" s="46">
        <v>1.7215087485516718</v>
      </c>
      <c r="W213" s="46">
        <v>1.0872093549845776</v>
      </c>
      <c r="X213" s="46">
        <v>1.5058559392601822</v>
      </c>
      <c r="Y213" s="46">
        <v>1.4345582082806803</v>
      </c>
      <c r="Z213" s="46">
        <v>0.95845641210374644</v>
      </c>
      <c r="AA213" s="46">
        <v>2.4586618971909857</v>
      </c>
      <c r="AB213" s="46">
        <v>1.6258125613099581</v>
      </c>
      <c r="AC213" s="46">
        <v>0.25281843347075672</v>
      </c>
      <c r="AD213" s="46">
        <v>3.1037640816170566</v>
      </c>
      <c r="AE213" s="46" t="s">
        <v>90</v>
      </c>
      <c r="AF213" s="46">
        <v>1.5268312164174378</v>
      </c>
      <c r="AG213" s="46">
        <v>5.4947593162354869</v>
      </c>
      <c r="AH213" s="46">
        <v>2.2835128288510878</v>
      </c>
      <c r="AI213" s="46">
        <v>3.4404798536551251</v>
      </c>
      <c r="AJ213" s="46">
        <v>1.4244867990124328</v>
      </c>
      <c r="AK213" s="46">
        <v>1.0773460849411876</v>
      </c>
      <c r="AL213" s="46">
        <v>1.5190499965652413</v>
      </c>
      <c r="AM213" s="46">
        <v>1.8410393329386951</v>
      </c>
      <c r="AN213" s="46">
        <v>0.92786950313759586</v>
      </c>
      <c r="AO213" s="46">
        <v>1.4826171126533623</v>
      </c>
      <c r="AP213" s="46">
        <v>1.874522409444384</v>
      </c>
      <c r="AQ213" s="46">
        <v>0.69763300702342834</v>
      </c>
      <c r="AR213" s="46">
        <v>0.98500404767451322</v>
      </c>
      <c r="AS213" s="46">
        <v>1.1005275834384678</v>
      </c>
      <c r="AT213" s="46">
        <v>6.2301965051395521E-3</v>
      </c>
      <c r="AU213" s="46">
        <v>1.9249048847759583E-2</v>
      </c>
      <c r="AV213" s="46">
        <v>1.1615202132003477</v>
      </c>
      <c r="AW213" s="46">
        <v>0</v>
      </c>
      <c r="AX213" s="46">
        <v>0.39301866122560575</v>
      </c>
      <c r="AY213" s="46">
        <v>9.876531359599959E-2</v>
      </c>
      <c r="AZ213" s="46">
        <v>1.261476739223218</v>
      </c>
      <c r="BA213" s="46">
        <v>0.52019729928856862</v>
      </c>
      <c r="BB213" s="46">
        <v>0.5</v>
      </c>
      <c r="BC213" s="46">
        <v>4.3958672633450409</v>
      </c>
      <c r="BD213" s="46">
        <v>3.6674956735011981</v>
      </c>
      <c r="BE213" s="46">
        <v>0.10418738520620181</v>
      </c>
      <c r="BF213" s="46">
        <v>1.779455989008059</v>
      </c>
      <c r="BG213" s="46">
        <v>0.48083060349818563</v>
      </c>
      <c r="BH213" s="46">
        <v>0.8845310833990081</v>
      </c>
      <c r="BI213" s="46">
        <v>3.6577547904624947</v>
      </c>
      <c r="BJ213" s="46">
        <v>0.19999999999999998</v>
      </c>
      <c r="BK213" s="46" t="s">
        <v>90</v>
      </c>
      <c r="BL213" s="46">
        <v>1.1628268430478499</v>
      </c>
      <c r="BN213" s="38">
        <f t="shared" si="5"/>
        <v>0.78844625831792525</v>
      </c>
      <c r="BO213" s="46">
        <v>2.5249999999999999</v>
      </c>
    </row>
    <row r="214" spans="10:67" s="31" customFormat="1" x14ac:dyDescent="0.25">
      <c r="J214" s="30">
        <v>1998</v>
      </c>
      <c r="K214" s="46">
        <v>2.2257899630976126</v>
      </c>
      <c r="L214" s="46">
        <v>0.60505654445567125</v>
      </c>
      <c r="M214" s="46">
        <v>0.591723638524422</v>
      </c>
      <c r="N214" s="46">
        <v>2.4969283186178588</v>
      </c>
      <c r="O214" s="46">
        <v>1.4887163745583727</v>
      </c>
      <c r="P214" s="46">
        <v>1.1698043495928276</v>
      </c>
      <c r="Q214" s="46">
        <v>1.1228661874278123</v>
      </c>
      <c r="R214" s="46">
        <v>0.94483530229298929</v>
      </c>
      <c r="S214" s="46">
        <v>2.249429452200717</v>
      </c>
      <c r="T214" s="46">
        <v>1.9550835739026162</v>
      </c>
      <c r="U214" s="46">
        <v>1.9028826655712103</v>
      </c>
      <c r="V214" s="46">
        <v>1.655692019025766</v>
      </c>
      <c r="W214" s="46">
        <v>1.0484841055459282</v>
      </c>
      <c r="X214" s="46">
        <v>1.399938441035748</v>
      </c>
      <c r="Y214" s="46">
        <v>1.4120296933186212</v>
      </c>
      <c r="Z214" s="46">
        <v>0.95829512893982816</v>
      </c>
      <c r="AA214" s="46">
        <v>2.4702457517410474</v>
      </c>
      <c r="AB214" s="46">
        <v>2.205026245941998</v>
      </c>
      <c r="AC214" s="46">
        <v>4.6221239954123014E-2</v>
      </c>
      <c r="AD214" s="46">
        <v>3.1032127542938364</v>
      </c>
      <c r="AE214" s="46" t="s">
        <v>90</v>
      </c>
      <c r="AF214" s="46">
        <v>0.92715776492685231</v>
      </c>
      <c r="AG214" s="46">
        <v>5.9816857562049544</v>
      </c>
      <c r="AH214" s="46">
        <v>2.0135151157960878</v>
      </c>
      <c r="AI214" s="46">
        <v>3.4504894024138948</v>
      </c>
      <c r="AJ214" s="46">
        <v>1.3958710621927477</v>
      </c>
      <c r="AK214" s="46">
        <v>0.9934042224216838</v>
      </c>
      <c r="AL214" s="46">
        <v>1.524475935563494</v>
      </c>
      <c r="AM214" s="46">
        <v>1.8440503901559686</v>
      </c>
      <c r="AN214" s="46">
        <v>0.64434246488935998</v>
      </c>
      <c r="AO214" s="46">
        <v>1.4811824256378923</v>
      </c>
      <c r="AP214" s="46">
        <v>1.8823111186454382</v>
      </c>
      <c r="AQ214" s="46">
        <v>0.69499415555993527</v>
      </c>
      <c r="AR214" s="46">
        <v>1.038574565919856</v>
      </c>
      <c r="AS214" s="46">
        <v>1.0946593582225623</v>
      </c>
      <c r="AT214" s="46">
        <v>6.3432218474675046E-3</v>
      </c>
      <c r="AU214" s="46">
        <v>1.9483454844019563E-2</v>
      </c>
      <c r="AV214" s="46">
        <v>0.99631945829699542</v>
      </c>
      <c r="AW214" s="46">
        <v>0</v>
      </c>
      <c r="AX214" s="46">
        <v>0.3891680600729574</v>
      </c>
      <c r="AY214" s="46">
        <v>9.3330362346099302E-2</v>
      </c>
      <c r="AZ214" s="46">
        <v>1.277612757511464</v>
      </c>
      <c r="BA214" s="46">
        <v>0.52053612738755406</v>
      </c>
      <c r="BB214" s="46">
        <v>0.5</v>
      </c>
      <c r="BC214" s="46">
        <v>4.2019748393155671</v>
      </c>
      <c r="BD214" s="46">
        <v>3.640184096243694</v>
      </c>
      <c r="BE214" s="46">
        <v>0.10495660817399384</v>
      </c>
      <c r="BF214" s="46">
        <v>1.7864041549219443</v>
      </c>
      <c r="BG214" s="46">
        <v>0.4826240446137377</v>
      </c>
      <c r="BH214" s="46">
        <v>0.88467913087417915</v>
      </c>
      <c r="BI214" s="46">
        <v>3.480154293546418</v>
      </c>
      <c r="BJ214" s="46">
        <v>0.2</v>
      </c>
      <c r="BK214" s="46" t="s">
        <v>90</v>
      </c>
      <c r="BL214" s="46">
        <v>1.1558712865306138</v>
      </c>
      <c r="BN214" s="38">
        <f t="shared" si="5"/>
        <v>0.82209791137974064</v>
      </c>
      <c r="BO214" s="46">
        <v>2.5750000000000002</v>
      </c>
    </row>
    <row r="215" spans="10:67" s="31" customFormat="1" x14ac:dyDescent="0.25">
      <c r="J215" s="30">
        <v>1999</v>
      </c>
      <c r="K215" s="46">
        <v>2.1971957441511289</v>
      </c>
      <c r="L215" s="46">
        <v>0.50241813877771624</v>
      </c>
      <c r="M215" s="46">
        <v>1.5146614248095231</v>
      </c>
      <c r="N215" s="46">
        <v>2.3963177523795518</v>
      </c>
      <c r="O215" s="46">
        <v>1.49330155423541</v>
      </c>
      <c r="P215" s="46">
        <v>1.1660836166837047</v>
      </c>
      <c r="Q215" s="46">
        <v>1.1197772873307377</v>
      </c>
      <c r="R215" s="46">
        <v>0.89846843427987244</v>
      </c>
      <c r="S215" s="46">
        <v>2.0002914929306517</v>
      </c>
      <c r="T215" s="46">
        <v>1.9536333389272094</v>
      </c>
      <c r="U215" s="46">
        <v>2.1033136763569411</v>
      </c>
      <c r="V215" s="46">
        <v>1.6798063551373013</v>
      </c>
      <c r="W215" s="46">
        <v>1.0016824742105208</v>
      </c>
      <c r="X215" s="46">
        <v>1.4015953759752429</v>
      </c>
      <c r="Y215" s="46">
        <v>1.4626435864601386</v>
      </c>
      <c r="Z215" s="46">
        <v>0.9633648022800142</v>
      </c>
      <c r="AA215" s="46">
        <v>2.39021978575092</v>
      </c>
      <c r="AB215" s="46">
        <v>0.84101272850244757</v>
      </c>
      <c r="AC215" s="46">
        <v>1.5505103926842501E-2</v>
      </c>
      <c r="AD215" s="46">
        <v>3.0029839219514862</v>
      </c>
      <c r="AE215" s="46" t="s">
        <v>90</v>
      </c>
      <c r="AF215" s="46">
        <v>0.85005711895508074</v>
      </c>
      <c r="AG215" s="46">
        <v>6.4734686460786239</v>
      </c>
      <c r="AH215" s="46">
        <v>2.0696263788598852</v>
      </c>
      <c r="AI215" s="46">
        <v>3.541580989865921</v>
      </c>
      <c r="AJ215" s="46">
        <v>1.4855521529241968</v>
      </c>
      <c r="AK215" s="46">
        <v>0.96393696222831304</v>
      </c>
      <c r="AL215" s="46">
        <v>1.6107785033479052</v>
      </c>
      <c r="AM215" s="46">
        <v>1.8708669027119398</v>
      </c>
      <c r="AN215" s="46">
        <v>0.81139291788862777</v>
      </c>
      <c r="AO215" s="46">
        <v>1.4792211626215153</v>
      </c>
      <c r="AP215" s="46">
        <v>1.8913935858147173</v>
      </c>
      <c r="AQ215" s="46">
        <v>0.69234943397411397</v>
      </c>
      <c r="AR215" s="46">
        <v>1.0396131106167494</v>
      </c>
      <c r="AS215" s="46">
        <v>1.068725407842964</v>
      </c>
      <c r="AT215" s="46">
        <v>6.4586462746506756E-3</v>
      </c>
      <c r="AU215" s="46">
        <v>1.9714242334691181E-2</v>
      </c>
      <c r="AV215" s="46">
        <v>0.86291572562386232</v>
      </c>
      <c r="AW215" s="46">
        <v>6.9557837561706453E-3</v>
      </c>
      <c r="AX215" s="46">
        <v>0.39203639832317572</v>
      </c>
      <c r="AY215" s="46">
        <v>9.5993965432617318E-2</v>
      </c>
      <c r="AZ215" s="46">
        <v>1.2945379509632924</v>
      </c>
      <c r="BA215" s="46">
        <v>0.52085067416927255</v>
      </c>
      <c r="BB215" s="46">
        <v>0.5</v>
      </c>
      <c r="BC215" s="46">
        <v>4.2975884660915273</v>
      </c>
      <c r="BD215" s="46">
        <v>3.6140362455997495</v>
      </c>
      <c r="BE215" s="46">
        <v>9.9180881486139377E-2</v>
      </c>
      <c r="BF215" s="46">
        <v>1.7816612324339347</v>
      </c>
      <c r="BG215" s="46">
        <v>0.47706882114068916</v>
      </c>
      <c r="BH215" s="46">
        <v>0.88490132628412577</v>
      </c>
      <c r="BI215" s="46">
        <v>3.1089515378209596</v>
      </c>
      <c r="BJ215" s="46">
        <v>0.2</v>
      </c>
      <c r="BK215" s="46" t="s">
        <v>90</v>
      </c>
      <c r="BL215" s="46">
        <v>1.1620075883200445</v>
      </c>
      <c r="BN215" s="38">
        <f t="shared" si="5"/>
        <v>0.84280805204893028</v>
      </c>
      <c r="BO215" s="46">
        <v>2.625</v>
      </c>
    </row>
    <row r="216" spans="10:67" s="31" customFormat="1" x14ac:dyDescent="0.25">
      <c r="J216" s="30">
        <v>2000</v>
      </c>
      <c r="K216" s="46">
        <v>2.2007715004767947</v>
      </c>
      <c r="L216" s="46">
        <v>0.92939219050347011</v>
      </c>
      <c r="M216" s="46">
        <v>1.3182285366932391</v>
      </c>
      <c r="N216" s="46">
        <v>2.3949726167981193</v>
      </c>
      <c r="O216" s="46">
        <v>1.7463203171229396</v>
      </c>
      <c r="P216" s="46">
        <v>0.87817841146771358</v>
      </c>
      <c r="Q216" s="46">
        <v>1.149606510183143</v>
      </c>
      <c r="R216" s="46">
        <v>1.8170183147550789</v>
      </c>
      <c r="S216" s="46">
        <v>2.1746896037867569</v>
      </c>
      <c r="T216" s="46">
        <v>2.0189387158993148</v>
      </c>
      <c r="U216" s="46">
        <v>2.3744077401606734</v>
      </c>
      <c r="V216" s="46">
        <v>1.6795098029346391</v>
      </c>
      <c r="W216" s="46">
        <v>1.0603957785841844</v>
      </c>
      <c r="X216" s="46">
        <v>1.6017068650818405</v>
      </c>
      <c r="Y216" s="46">
        <v>1.5866353911947002</v>
      </c>
      <c r="Z216" s="46">
        <v>0.99174552542973582</v>
      </c>
      <c r="AA216" s="46">
        <v>3.9211746563656567</v>
      </c>
      <c r="AB216" s="46">
        <v>1.4799382665446268</v>
      </c>
      <c r="AC216" s="46">
        <v>1.0151203381573157</v>
      </c>
      <c r="AD216" s="46">
        <v>3.1941900485646033</v>
      </c>
      <c r="AE216" s="46">
        <v>2.7479605354612895</v>
      </c>
      <c r="AF216" s="46">
        <v>2.8677134828193185</v>
      </c>
      <c r="AG216" s="46">
        <v>5.9600471816607259</v>
      </c>
      <c r="AH216" s="46">
        <v>2.3666832778525055</v>
      </c>
      <c r="AI216" s="46">
        <v>3.3770345144960885</v>
      </c>
      <c r="AJ216" s="46">
        <v>1.6385934863157448</v>
      </c>
      <c r="AK216" s="46">
        <v>1.0583836724262967</v>
      </c>
      <c r="AL216" s="46">
        <v>1.69746965847687</v>
      </c>
      <c r="AM216" s="46">
        <v>1.9055439244665051</v>
      </c>
      <c r="AN216" s="46">
        <v>0.37447890118082322</v>
      </c>
      <c r="AO216" s="46">
        <v>2.5385301224683192</v>
      </c>
      <c r="AP216" s="46">
        <v>1.4467965411825023</v>
      </c>
      <c r="AQ216" s="46">
        <v>0.80807203075151601</v>
      </c>
      <c r="AR216" s="46">
        <v>0.6412243973790529</v>
      </c>
      <c r="AS216" s="46">
        <v>1.0625333767502441</v>
      </c>
      <c r="AT216" s="46">
        <v>6.5726283483967573E-3</v>
      </c>
      <c r="AU216" s="46">
        <v>3.32157247566221E-2</v>
      </c>
      <c r="AV216" s="46">
        <v>0.7425264526317833</v>
      </c>
      <c r="AW216" s="46">
        <v>2.8186669570001297E-2</v>
      </c>
      <c r="AX216" s="46">
        <v>0.5057191730248235</v>
      </c>
      <c r="AY216" s="46">
        <v>7.8283956619991574E-2</v>
      </c>
      <c r="AZ216" s="46">
        <v>1.2936177627124013</v>
      </c>
      <c r="BA216" s="46">
        <v>0.52114520508446072</v>
      </c>
      <c r="BB216" s="46">
        <v>0.38999997194835373</v>
      </c>
      <c r="BC216" s="46">
        <v>4.2155920954535926</v>
      </c>
      <c r="BD216" s="46">
        <v>3.6252216168417108</v>
      </c>
      <c r="BE216" s="46">
        <v>5.3347034004161534E-2</v>
      </c>
      <c r="BF216" s="46">
        <v>2.1772092037844102</v>
      </c>
      <c r="BG216" s="46">
        <v>0.47907750863091386</v>
      </c>
      <c r="BH216" s="46">
        <v>0.88506122080151828</v>
      </c>
      <c r="BI216" s="46">
        <v>3.6035333571891437</v>
      </c>
      <c r="BJ216" s="46">
        <v>0.2</v>
      </c>
      <c r="BK216" s="46" t="s">
        <v>90</v>
      </c>
      <c r="BL216" s="46">
        <v>1.1808453590733128</v>
      </c>
      <c r="BN216" s="38">
        <f t="shared" si="5"/>
        <v>0.76522773344505257</v>
      </c>
      <c r="BO216" s="46">
        <v>2.625</v>
      </c>
    </row>
    <row r="217" spans="10:67" s="31" customFormat="1" x14ac:dyDescent="0.25">
      <c r="J217" s="30">
        <v>2001</v>
      </c>
      <c r="K217" s="46">
        <v>2.2510040883968321</v>
      </c>
      <c r="L217" s="46">
        <v>0.93178396642458472</v>
      </c>
      <c r="M217" s="46">
        <v>1.3466367933299115</v>
      </c>
      <c r="N217" s="46">
        <v>1.3500435653027694</v>
      </c>
      <c r="O217" s="46">
        <v>1.2507037797456253</v>
      </c>
      <c r="P217" s="46">
        <v>0.82605303350509074</v>
      </c>
      <c r="Q217" s="46">
        <v>1.132030552949332</v>
      </c>
      <c r="R217" s="46">
        <v>1.9047744777530691</v>
      </c>
      <c r="S217" s="46">
        <v>2.1521529655294782</v>
      </c>
      <c r="T217" s="46">
        <v>2.1158958964625496</v>
      </c>
      <c r="U217" s="46">
        <v>2.4176835000645873</v>
      </c>
      <c r="V217" s="46">
        <v>1.7126761682431553</v>
      </c>
      <c r="W217" s="46">
        <v>1.1466430260978151</v>
      </c>
      <c r="X217" s="46">
        <v>1.5972387638011398</v>
      </c>
      <c r="Y217" s="46">
        <v>1.6471059453213623</v>
      </c>
      <c r="Z217" s="46">
        <v>1.1517595204513398</v>
      </c>
      <c r="AA217" s="46">
        <v>4.0438641248872473</v>
      </c>
      <c r="AB217" s="46">
        <v>1.5083305455104714</v>
      </c>
      <c r="AC217" s="46">
        <v>0.84261242071472164</v>
      </c>
      <c r="AD217" s="46">
        <v>3.3991487074609226</v>
      </c>
      <c r="AE217" s="46">
        <v>2.8281774301023552</v>
      </c>
      <c r="AF217" s="46">
        <v>2.8648012045186642</v>
      </c>
      <c r="AG217" s="46">
        <v>5.838694174299504</v>
      </c>
      <c r="AH217" s="46">
        <v>1.94809142904976</v>
      </c>
      <c r="AI217" s="46">
        <v>3.4850826491919156</v>
      </c>
      <c r="AJ217" s="46">
        <v>1.4367912194520174</v>
      </c>
      <c r="AK217" s="46">
        <v>0.99960735220228969</v>
      </c>
      <c r="AL217" s="46">
        <v>1.7043644864191756</v>
      </c>
      <c r="AM217" s="46">
        <v>1.9097646884021877</v>
      </c>
      <c r="AN217" s="46">
        <v>0.35410272677647175</v>
      </c>
      <c r="AO217" s="46">
        <v>2.4687333464574674</v>
      </c>
      <c r="AP217" s="46">
        <v>1.4110000268256795</v>
      </c>
      <c r="AQ217" s="46">
        <v>0.73999970548610239</v>
      </c>
      <c r="AR217" s="46">
        <v>0.70294516403900686</v>
      </c>
      <c r="AS217" s="46">
        <v>1.0430537038024639</v>
      </c>
      <c r="AT217" s="46">
        <v>6.6932364091278583E-3</v>
      </c>
      <c r="AU217" s="46">
        <v>3.3583273081796941E-2</v>
      </c>
      <c r="AV217" s="46">
        <v>0.75886769569979562</v>
      </c>
      <c r="AW217" s="46">
        <v>2.8519664223126386E-2</v>
      </c>
      <c r="AX217" s="46">
        <v>0.48080621031582121</v>
      </c>
      <c r="AY217" s="46">
        <v>8.8254798371958612E-2</v>
      </c>
      <c r="AZ217" s="46">
        <v>1.3026017219011676</v>
      </c>
      <c r="BA217" s="46">
        <v>0.5214497147187942</v>
      </c>
      <c r="BB217" s="46">
        <v>0.40999996535588745</v>
      </c>
      <c r="BC217" s="46">
        <v>4.2821328940610863</v>
      </c>
      <c r="BD217" s="46">
        <v>2.8700644353408458</v>
      </c>
      <c r="BE217" s="46">
        <v>5.3728465697639366E-2</v>
      </c>
      <c r="BF217" s="46">
        <v>2.105671998535863</v>
      </c>
      <c r="BG217" s="46">
        <v>0.48264729619458158</v>
      </c>
      <c r="BH217" s="46">
        <v>0.88518681551884959</v>
      </c>
      <c r="BI217" s="46">
        <v>3.5781812838674849</v>
      </c>
      <c r="BJ217" s="46">
        <v>0.2</v>
      </c>
      <c r="BK217" s="46" t="s">
        <v>90</v>
      </c>
      <c r="BL217" s="46">
        <v>1.1611535566541853</v>
      </c>
      <c r="BN217" s="38">
        <f t="shared" si="5"/>
        <v>0.77566273749911263</v>
      </c>
      <c r="BO217" s="46">
        <v>2.5</v>
      </c>
    </row>
    <row r="218" spans="10:67" s="31" customFormat="1" x14ac:dyDescent="0.25">
      <c r="J218" s="30">
        <v>2002</v>
      </c>
      <c r="K218" s="46">
        <v>2.2286392904774956</v>
      </c>
      <c r="L218" s="46">
        <v>0.93314502614043071</v>
      </c>
      <c r="M218" s="46">
        <v>1.3403889344827093</v>
      </c>
      <c r="N218" s="46">
        <v>3.0549011325612718</v>
      </c>
      <c r="O218" s="46">
        <v>1.4200711227947116</v>
      </c>
      <c r="P218" s="46">
        <v>0.84313763221985127</v>
      </c>
      <c r="Q218" s="46">
        <v>1.1551013194493336</v>
      </c>
      <c r="R218" s="46">
        <v>1.9494526819048148</v>
      </c>
      <c r="S218" s="46">
        <v>2.0726844385439289</v>
      </c>
      <c r="T218" s="46">
        <v>2.1780985207269863</v>
      </c>
      <c r="U218" s="46">
        <v>2.4993193913733962</v>
      </c>
      <c r="V218" s="46">
        <v>1.6395165530251214</v>
      </c>
      <c r="W218" s="46">
        <v>1.1491148631733819</v>
      </c>
      <c r="X218" s="46">
        <v>1.6013578809489155</v>
      </c>
      <c r="Y218" s="46">
        <v>1.8876148774979138</v>
      </c>
      <c r="Z218" s="46">
        <v>1.1412748928060981</v>
      </c>
      <c r="AA218" s="46">
        <v>4.1601911877357631</v>
      </c>
      <c r="AB218" s="46">
        <v>1.4983485812864685</v>
      </c>
      <c r="AC218" s="46">
        <v>0.87376178034162211</v>
      </c>
      <c r="AD218" s="46">
        <v>3.4013997146566495</v>
      </c>
      <c r="AE218" s="46">
        <v>3.0231267210276567</v>
      </c>
      <c r="AF218" s="46">
        <v>1.9125417605025228</v>
      </c>
      <c r="AG218" s="46">
        <v>5.9382283362583896</v>
      </c>
      <c r="AH218" s="46">
        <v>2.0614297756303022</v>
      </c>
      <c r="AI218" s="46">
        <v>1.8117414746005496</v>
      </c>
      <c r="AJ218" s="46">
        <v>1.4805140146614921</v>
      </c>
      <c r="AK218" s="46">
        <v>1.0412834960793296</v>
      </c>
      <c r="AL218" s="46">
        <v>1.7104802769522367</v>
      </c>
      <c r="AM218" s="46">
        <v>1.91306163003709</v>
      </c>
      <c r="AN218" s="46">
        <v>0.29713431126448597</v>
      </c>
      <c r="AO218" s="46">
        <v>2.3988757601455442</v>
      </c>
      <c r="AP218" s="46">
        <v>1.4128244335604607</v>
      </c>
      <c r="AQ218" s="46">
        <v>0.71097927171528452</v>
      </c>
      <c r="AR218" s="46">
        <v>0.5527416438035081</v>
      </c>
      <c r="AS218" s="46">
        <v>1.0848388774175961</v>
      </c>
      <c r="AT218" s="46">
        <v>6.8054359579957568E-3</v>
      </c>
      <c r="AU218" s="46">
        <v>3.391244312666708E-2</v>
      </c>
      <c r="AV218" s="46">
        <v>0.724636484397994</v>
      </c>
      <c r="AW218" s="46">
        <v>2.8863773844162027E-2</v>
      </c>
      <c r="AX218" s="46">
        <v>0.46279973121544554</v>
      </c>
      <c r="AY218" s="46">
        <v>8.8363857552567801E-2</v>
      </c>
      <c r="AZ218" s="46">
        <v>1.3121274601686972</v>
      </c>
      <c r="BA218" s="46">
        <v>0.52176717521807259</v>
      </c>
      <c r="BB218" s="46">
        <v>0.45</v>
      </c>
      <c r="BC218" s="46">
        <v>4.3724141103816896</v>
      </c>
      <c r="BD218" s="46">
        <v>3.3125235643878885</v>
      </c>
      <c r="BE218" s="46">
        <v>5.4189596195423018E-2</v>
      </c>
      <c r="BF218" s="46">
        <v>2.0400426447693585</v>
      </c>
      <c r="BG218" s="46">
        <v>0.39022751373152786</v>
      </c>
      <c r="BH218" s="46">
        <v>0.88556610047310058</v>
      </c>
      <c r="BI218" s="46">
        <v>3.5424174799286816</v>
      </c>
      <c r="BJ218" s="46">
        <v>0.2</v>
      </c>
      <c r="BK218" s="46" t="s">
        <v>90</v>
      </c>
      <c r="BL218" s="46">
        <v>1.1341215878203421</v>
      </c>
      <c r="BN218" s="38">
        <f t="shared" si="5"/>
        <v>0.779302805324814</v>
      </c>
      <c r="BO218" s="46">
        <v>2.8000000000000003</v>
      </c>
    </row>
    <row r="219" spans="10:67" s="31" customFormat="1" x14ac:dyDescent="0.25">
      <c r="J219" s="30">
        <v>2003</v>
      </c>
      <c r="K219" s="46">
        <v>2.1576074479097831</v>
      </c>
      <c r="L219" s="46">
        <v>0.92929198920673828</v>
      </c>
      <c r="M219" s="46">
        <v>1.3164029770343395</v>
      </c>
      <c r="N219" s="46">
        <v>2.7658800702008572</v>
      </c>
      <c r="O219" s="46">
        <v>1.4220762001827976</v>
      </c>
      <c r="P219" s="46">
        <v>0.94023428128697517</v>
      </c>
      <c r="Q219" s="46">
        <v>1.3003313237176695</v>
      </c>
      <c r="R219" s="46">
        <v>1.9600348536576007</v>
      </c>
      <c r="S219" s="46">
        <v>2.0026524056221469</v>
      </c>
      <c r="T219" s="46">
        <v>2.2310128239615863</v>
      </c>
      <c r="U219" s="46">
        <v>1.9582806226005236</v>
      </c>
      <c r="V219" s="46">
        <v>1.4766342671474937</v>
      </c>
      <c r="W219" s="46">
        <v>0.98623573537341125</v>
      </c>
      <c r="X219" s="46">
        <v>1.5975214807443885</v>
      </c>
      <c r="Y219" s="46">
        <v>1.9992400923611391</v>
      </c>
      <c r="Z219" s="46">
        <v>1.1797497241922774</v>
      </c>
      <c r="AA219" s="46">
        <v>4.2509722011710123</v>
      </c>
      <c r="AB219" s="46">
        <v>1.5230230479027473</v>
      </c>
      <c r="AC219" s="46">
        <v>1.2263383357448319</v>
      </c>
      <c r="AD219" s="46">
        <v>3.5030411012366947</v>
      </c>
      <c r="AE219" s="46">
        <v>3.3352168427825113</v>
      </c>
      <c r="AF219" s="46">
        <v>1.5128570326365127</v>
      </c>
      <c r="AG219" s="46">
        <v>6.1324023782661188</v>
      </c>
      <c r="AH219" s="46">
        <v>2.7838823139564974</v>
      </c>
      <c r="AI219" s="46">
        <v>1.9516131840109849</v>
      </c>
      <c r="AJ219" s="46">
        <v>1.6041794706985035</v>
      </c>
      <c r="AK219" s="46">
        <v>0.98192866763925624</v>
      </c>
      <c r="AL219" s="46">
        <v>1.7162960069777147</v>
      </c>
      <c r="AM219" s="46">
        <v>2.0112660074905389</v>
      </c>
      <c r="AN219" s="46">
        <v>0.33422724012793181</v>
      </c>
      <c r="AO219" s="46">
        <v>2.4068431509536827</v>
      </c>
      <c r="AP219" s="46">
        <v>1.4676541209673581</v>
      </c>
      <c r="AQ219" s="46">
        <v>0.70833837226405583</v>
      </c>
      <c r="AR219" s="46">
        <v>0.48550357119553345</v>
      </c>
      <c r="AS219" s="46">
        <v>1.0905856958121956</v>
      </c>
      <c r="AT219" s="46">
        <v>1.3819833784875796E-2</v>
      </c>
      <c r="AU219" s="46">
        <v>4.105809590783252E-2</v>
      </c>
      <c r="AV219" s="46">
        <v>0.73747429927881436</v>
      </c>
      <c r="AW219" s="46">
        <v>2.9205264099382278E-2</v>
      </c>
      <c r="AX219" s="46">
        <v>0.41634518759055855</v>
      </c>
      <c r="AY219" s="46">
        <v>8.1269208761414052E-2</v>
      </c>
      <c r="AZ219" s="46">
        <v>1.3220909655386526</v>
      </c>
      <c r="BA219" s="46">
        <v>0.52208601858103942</v>
      </c>
      <c r="BB219" s="46">
        <v>0.49000001933233306</v>
      </c>
      <c r="BC219" s="46">
        <v>4.2695366625008084</v>
      </c>
      <c r="BD219" s="46">
        <v>3.3511938016109206</v>
      </c>
      <c r="BE219" s="46">
        <v>5.4720352780199204E-2</v>
      </c>
      <c r="BF219" s="46">
        <v>2.0113867991477674</v>
      </c>
      <c r="BG219" s="46">
        <v>0.14412394439556866</v>
      </c>
      <c r="BH219" s="46">
        <v>0.88600581303613934</v>
      </c>
      <c r="BI219" s="46">
        <v>3.4963999531667911</v>
      </c>
      <c r="BJ219" s="46">
        <v>0.2</v>
      </c>
      <c r="BK219" s="46" t="s">
        <v>90</v>
      </c>
      <c r="BL219" s="46">
        <v>1.1469390717182995</v>
      </c>
      <c r="BN219" s="38">
        <f t="shared" si="5"/>
        <v>0.78902924740146141</v>
      </c>
      <c r="BO219" s="46">
        <v>3.05</v>
      </c>
    </row>
    <row r="220" spans="10:67" s="31" customFormat="1" x14ac:dyDescent="0.25">
      <c r="J220" s="30">
        <v>2004</v>
      </c>
      <c r="K220" s="46">
        <v>2.1758665262297781</v>
      </c>
      <c r="L220" s="46">
        <v>0.92141168763747339</v>
      </c>
      <c r="M220" s="46">
        <v>1.0388421113214279</v>
      </c>
      <c r="N220" s="46">
        <v>2.587000237865368</v>
      </c>
      <c r="O220" s="46">
        <v>1.3408169997794217</v>
      </c>
      <c r="P220" s="46">
        <v>1.5675996298573134</v>
      </c>
      <c r="Q220" s="46">
        <v>1.5029875644721966</v>
      </c>
      <c r="R220" s="46">
        <v>2.3010085120185315</v>
      </c>
      <c r="S220" s="46">
        <v>2.1198940472359409</v>
      </c>
      <c r="T220" s="46">
        <v>1.9171324557902751</v>
      </c>
      <c r="U220" s="46">
        <v>1.9783399910626145</v>
      </c>
      <c r="V220" s="46">
        <v>1.3549927402868458</v>
      </c>
      <c r="W220" s="46">
        <v>0.98811727353917411</v>
      </c>
      <c r="X220" s="46">
        <v>1.6023607589017139</v>
      </c>
      <c r="Y220" s="46">
        <v>2.0537945224816681</v>
      </c>
      <c r="Z220" s="46">
        <v>1.1759524702939337</v>
      </c>
      <c r="AA220" s="46">
        <v>4.553680104200839</v>
      </c>
      <c r="AB220" s="46">
        <v>1.1010572935967593</v>
      </c>
      <c r="AC220" s="46">
        <v>1.5128803428664384</v>
      </c>
      <c r="AD220" s="46">
        <v>3.5970875754024347</v>
      </c>
      <c r="AE220" s="46">
        <v>3.2727439155082441</v>
      </c>
      <c r="AF220" s="46">
        <v>1.0799086193835867</v>
      </c>
      <c r="AG220" s="46">
        <v>5.983279842354186</v>
      </c>
      <c r="AH220" s="46">
        <v>3.4519325305540689</v>
      </c>
      <c r="AI220" s="46">
        <v>1.9970433826225105</v>
      </c>
      <c r="AJ220" s="46">
        <v>0.95776903216907106</v>
      </c>
      <c r="AK220" s="46">
        <v>1.1335209752722566</v>
      </c>
      <c r="AL220" s="46">
        <v>1.7224138841756822</v>
      </c>
      <c r="AM220" s="46">
        <v>2.039372371703331</v>
      </c>
      <c r="AN220" s="46">
        <v>0.37885589263880209</v>
      </c>
      <c r="AO220" s="46">
        <v>2.2988527608934626</v>
      </c>
      <c r="AP220" s="46">
        <v>1.470431274346657</v>
      </c>
      <c r="AQ220" s="46">
        <v>0.6921683118657237</v>
      </c>
      <c r="AR220" s="46">
        <v>0.51699189193091888</v>
      </c>
      <c r="AS220" s="46">
        <v>1.0614289635162424</v>
      </c>
      <c r="AT220" s="46">
        <v>2.1019496621057995E-2</v>
      </c>
      <c r="AU220" s="46">
        <v>4.1408700576600448E-2</v>
      </c>
      <c r="AV220" s="46">
        <v>0.74364454325463147</v>
      </c>
      <c r="AW220" s="46">
        <v>4.4284809720328708E-2</v>
      </c>
      <c r="AX220" s="46">
        <v>0.33364511243474121</v>
      </c>
      <c r="AY220" s="46">
        <v>7.5032069253521239E-2</v>
      </c>
      <c r="AZ220" s="46">
        <v>1.2900167598276726</v>
      </c>
      <c r="BA220" s="46">
        <v>0.52663091098177384</v>
      </c>
      <c r="BB220" s="46">
        <v>0.55675798576600621</v>
      </c>
      <c r="BC220" s="46">
        <v>4.0934120158363898</v>
      </c>
      <c r="BD220" s="46">
        <v>3.3703782530454736</v>
      </c>
      <c r="BE220" s="46">
        <v>5.5302656013380053E-2</v>
      </c>
      <c r="BF220" s="46">
        <v>1.9205281159688297</v>
      </c>
      <c r="BG220" s="46">
        <v>0.13678219202190514</v>
      </c>
      <c r="BH220" s="46">
        <v>0.89320820395933076</v>
      </c>
      <c r="BI220" s="46">
        <v>3.5187570024592492</v>
      </c>
      <c r="BJ220" s="46">
        <v>0.2</v>
      </c>
      <c r="BK220" s="46" t="s">
        <v>90</v>
      </c>
      <c r="BL220" s="46">
        <v>1.1376209077633064</v>
      </c>
      <c r="BN220" s="38">
        <f t="shared" si="5"/>
        <v>0.79806237453159989</v>
      </c>
      <c r="BO220" s="46">
        <v>3.125</v>
      </c>
    </row>
    <row r="221" spans="10:67" s="31" customFormat="1" x14ac:dyDescent="0.25">
      <c r="J221" s="30">
        <v>2005</v>
      </c>
      <c r="K221" s="46">
        <v>2.120310386550341</v>
      </c>
      <c r="L221" s="46">
        <v>0.9134268217872934</v>
      </c>
      <c r="M221" s="46">
        <v>0.9470817383637633</v>
      </c>
      <c r="N221" s="46">
        <v>2.8018702735604921</v>
      </c>
      <c r="O221" s="46">
        <v>1.3442118370468563</v>
      </c>
      <c r="P221" s="46">
        <v>1.6846401467964567</v>
      </c>
      <c r="Q221" s="46">
        <v>1.4465392089472784</v>
      </c>
      <c r="R221" s="46">
        <v>2.3304670736021569</v>
      </c>
      <c r="S221" s="46">
        <v>1.9023746217404918</v>
      </c>
      <c r="T221" s="46">
        <v>1.9266341049979665</v>
      </c>
      <c r="U221" s="46">
        <v>1.9958923091562195</v>
      </c>
      <c r="V221" s="46">
        <v>1.2993065150934573</v>
      </c>
      <c r="W221" s="46">
        <v>0.8258966089537918</v>
      </c>
      <c r="X221" s="46">
        <v>1.4985593407020588</v>
      </c>
      <c r="Y221" s="46">
        <v>2.0092444367890181</v>
      </c>
      <c r="Z221" s="46">
        <v>1.1884827265685516</v>
      </c>
      <c r="AA221" s="46">
        <v>4.2568553073211799</v>
      </c>
      <c r="AB221" s="46">
        <v>1.0702174572458645</v>
      </c>
      <c r="AC221" s="46">
        <v>1.5595237899453285</v>
      </c>
      <c r="AD221" s="46">
        <v>3.4980660251958109</v>
      </c>
      <c r="AE221" s="46">
        <v>3.5282718094372694</v>
      </c>
      <c r="AF221" s="46">
        <v>1.0765160796256694</v>
      </c>
      <c r="AG221" s="46">
        <v>5.8445798173526571</v>
      </c>
      <c r="AH221" s="46">
        <v>3.2689644490677949</v>
      </c>
      <c r="AI221" s="46">
        <v>2.0866947960618849</v>
      </c>
      <c r="AJ221" s="46">
        <v>0.96671343879984906</v>
      </c>
      <c r="AK221" s="46">
        <v>1.0745654109283411</v>
      </c>
      <c r="AL221" s="46">
        <v>1.6465291327442584</v>
      </c>
      <c r="AM221" s="46">
        <v>2.1086528871760102</v>
      </c>
      <c r="AN221" s="46">
        <v>0.23385954923901708</v>
      </c>
      <c r="AO221" s="46">
        <v>2.2324426955456742</v>
      </c>
      <c r="AP221" s="46">
        <v>2.2547773733921344</v>
      </c>
      <c r="AQ221" s="46">
        <v>0.66223663875646055</v>
      </c>
      <c r="AR221" s="46">
        <v>0.5869124262390516</v>
      </c>
      <c r="AS221" s="46">
        <v>1.0236389460564075</v>
      </c>
      <c r="AT221" s="46">
        <v>1.4185392056910618E-2</v>
      </c>
      <c r="AU221" s="46">
        <v>4.1751306931840704E-2</v>
      </c>
      <c r="AV221" s="46">
        <v>0.89064631277623563</v>
      </c>
      <c r="AW221" s="46">
        <v>4.4706810022928041E-2</v>
      </c>
      <c r="AX221" s="46">
        <v>0.32833029148556075</v>
      </c>
      <c r="AY221" s="46">
        <v>6.9309659278561267E-2</v>
      </c>
      <c r="AZ221" s="46">
        <v>1.2814861573330307</v>
      </c>
      <c r="BA221" s="46">
        <v>0.556099064106087</v>
      </c>
      <c r="BB221" s="46">
        <v>0.59542606922958252</v>
      </c>
      <c r="BC221" s="46">
        <v>3.7876963009822875</v>
      </c>
      <c r="BD221" s="46">
        <v>3.45022385292949</v>
      </c>
      <c r="BE221" s="46">
        <v>5.5909940578669874E-2</v>
      </c>
      <c r="BF221" s="46">
        <v>1.8304142344004661</v>
      </c>
      <c r="BG221" s="46">
        <v>0.14553088834222253</v>
      </c>
      <c r="BH221" s="46">
        <v>0.88514913172091814</v>
      </c>
      <c r="BI221" s="46">
        <v>3.5339825564425036</v>
      </c>
      <c r="BJ221" s="46">
        <v>0.20000000000000004</v>
      </c>
      <c r="BK221" s="46" t="s">
        <v>90</v>
      </c>
      <c r="BL221" s="46">
        <v>1.1231896137897606</v>
      </c>
      <c r="BN221" s="38">
        <f t="shared" si="5"/>
        <v>0.78731234772449143</v>
      </c>
      <c r="BO221" s="46">
        <v>3.2</v>
      </c>
    </row>
    <row r="222" spans="10:67" s="31" customFormat="1" x14ac:dyDescent="0.25">
      <c r="J222" s="30">
        <v>2006</v>
      </c>
      <c r="K222" s="46">
        <v>2.2021176045943585</v>
      </c>
      <c r="L222" s="46">
        <v>0.83281021530360322</v>
      </c>
      <c r="M222" s="46">
        <v>0.9045110544237901</v>
      </c>
      <c r="N222" s="46">
        <v>2.8082610851704231</v>
      </c>
      <c r="O222" s="46">
        <v>1.2633384373081777</v>
      </c>
      <c r="P222" s="46">
        <v>0.89117472921127594</v>
      </c>
      <c r="Q222" s="46">
        <v>1.3749382560613568</v>
      </c>
      <c r="R222" s="46">
        <v>2.3674697261990656</v>
      </c>
      <c r="S222" s="46">
        <v>1.8987768503575013</v>
      </c>
      <c r="T222" s="46">
        <v>1.9364836858405661</v>
      </c>
      <c r="U222" s="46">
        <v>2.0595311441095387</v>
      </c>
      <c r="V222" s="46">
        <v>1.3009223811444413</v>
      </c>
      <c r="W222" s="46">
        <v>0.8264775563038812</v>
      </c>
      <c r="X222" s="46">
        <v>1.5957738689416503</v>
      </c>
      <c r="Y222" s="46">
        <v>1.8474382449131352</v>
      </c>
      <c r="Z222" s="46">
        <v>1.1896976208749042</v>
      </c>
      <c r="AA222" s="46">
        <v>4.1544366263406749</v>
      </c>
      <c r="AB222" s="46">
        <v>1.073865537466024</v>
      </c>
      <c r="AC222" s="46">
        <v>1.5832581855898578</v>
      </c>
      <c r="AD222" s="46">
        <v>3.5977834562241204</v>
      </c>
      <c r="AE222" s="46">
        <v>3.2012220570561913</v>
      </c>
      <c r="AF222" s="46">
        <v>0.75951314103566192</v>
      </c>
      <c r="AG222" s="46">
        <v>5.7003573975815156</v>
      </c>
      <c r="AH222" s="46">
        <v>3.5035877356674074</v>
      </c>
      <c r="AI222" s="46">
        <v>2.0475980567567733</v>
      </c>
      <c r="AJ222" s="46">
        <v>0.92670280812248862</v>
      </c>
      <c r="AK222" s="46">
        <v>1.0620223259999084</v>
      </c>
      <c r="AL222" s="46">
        <v>1.7346281960720775</v>
      </c>
      <c r="AM222" s="46">
        <v>2.1421055480399533</v>
      </c>
      <c r="AN222" s="46">
        <v>0.21976676462223907</v>
      </c>
      <c r="AO222" s="46">
        <v>2.2522577061421347</v>
      </c>
      <c r="AP222" s="46">
        <v>2.1768425614973417</v>
      </c>
      <c r="AQ222" s="46">
        <v>0.70100273743202679</v>
      </c>
      <c r="AR222" s="46">
        <v>0.68804031532484899</v>
      </c>
      <c r="AS222" s="46">
        <v>0.80834228063239222</v>
      </c>
      <c r="AT222" s="46">
        <v>1.432011564793231E-2</v>
      </c>
      <c r="AU222" s="46">
        <v>4.9111178708691167E-2</v>
      </c>
      <c r="AV222" s="46">
        <v>0.91038389991148894</v>
      </c>
      <c r="AW222" s="46">
        <v>4.5073591854255808E-2</v>
      </c>
      <c r="AX222" s="46">
        <v>0.33734601964252203</v>
      </c>
      <c r="AY222" s="46">
        <v>7.5302849654187029E-2</v>
      </c>
      <c r="AZ222" s="46">
        <v>1.2769278098373789</v>
      </c>
      <c r="BA222" s="46">
        <v>0.58285744420125085</v>
      </c>
      <c r="BB222" s="46">
        <v>0.6414172029273586</v>
      </c>
      <c r="BC222" s="46">
        <v>3.7444111779472244</v>
      </c>
      <c r="BD222" s="46">
        <v>3.5300563724980694</v>
      </c>
      <c r="BE222" s="46">
        <v>5.6275682852957518E-2</v>
      </c>
      <c r="BF222" s="46">
        <v>1.8530122748877165</v>
      </c>
      <c r="BG222" s="46">
        <v>0.15418195624054501</v>
      </c>
      <c r="BH222" s="46">
        <v>0.91586409162705917</v>
      </c>
      <c r="BI222" s="46">
        <v>3.2820742607656976</v>
      </c>
      <c r="BJ222" s="46">
        <v>0.2</v>
      </c>
      <c r="BK222" s="46" t="s">
        <v>90</v>
      </c>
      <c r="BL222" s="46">
        <v>1.1116516662742721</v>
      </c>
      <c r="BN222" s="38">
        <f t="shared" si="5"/>
        <v>0.79531763969750691</v>
      </c>
      <c r="BO222" s="46">
        <v>3.25</v>
      </c>
    </row>
    <row r="223" spans="10:67" s="31" customFormat="1" x14ac:dyDescent="0.25">
      <c r="J223" s="30">
        <v>2007</v>
      </c>
      <c r="K223" s="46">
        <v>2.2022028737508528</v>
      </c>
      <c r="L223" s="46">
        <v>0.70948205842339995</v>
      </c>
      <c r="M223" s="46">
        <v>0.89648040247585592</v>
      </c>
      <c r="N223" s="46">
        <v>2.7209230246944798</v>
      </c>
      <c r="O223" s="46">
        <v>1.436334316714631</v>
      </c>
      <c r="P223" s="46">
        <v>0.71553538448746778</v>
      </c>
      <c r="Q223" s="46">
        <v>1.4178367174027087</v>
      </c>
      <c r="R223" s="46">
        <v>2.3726129287000837</v>
      </c>
      <c r="S223" s="46">
        <v>1.7992524637616094</v>
      </c>
      <c r="T223" s="46">
        <v>1.9374074245762085</v>
      </c>
      <c r="U223" s="46">
        <v>2.1768751213367685</v>
      </c>
      <c r="V223" s="46">
        <v>1.3036892787239485</v>
      </c>
      <c r="W223" s="46">
        <v>0.91160401323411122</v>
      </c>
      <c r="X223" s="46">
        <v>1.6008468096031543</v>
      </c>
      <c r="Y223" s="46">
        <v>1.9306656449472803</v>
      </c>
      <c r="Z223" s="46">
        <v>1.2251883837615936</v>
      </c>
      <c r="AA223" s="46">
        <v>4.0981021864922713</v>
      </c>
      <c r="AB223" s="46">
        <v>1.0491036222600558</v>
      </c>
      <c r="AC223" s="46">
        <v>1.6813785039963429</v>
      </c>
      <c r="AD223" s="46">
        <v>3.4962502143750416</v>
      </c>
      <c r="AE223" s="46">
        <v>3.3277021983263007</v>
      </c>
      <c r="AF223" s="46">
        <v>1.6045813888353453</v>
      </c>
      <c r="AG223" s="46">
        <v>5.3874063018286833</v>
      </c>
      <c r="AH223" s="46">
        <v>3.708936165722752</v>
      </c>
      <c r="AI223" s="46">
        <v>1.8605525088783126</v>
      </c>
      <c r="AJ223" s="46">
        <v>0.91491366622530224</v>
      </c>
      <c r="AK223" s="46">
        <v>0.86776410499145717</v>
      </c>
      <c r="AL223" s="46">
        <v>1.7402639963434905</v>
      </c>
      <c r="AM223" s="46">
        <v>2.2013076522312156</v>
      </c>
      <c r="AN223" s="46">
        <v>0.32331370931773334</v>
      </c>
      <c r="AO223" s="46">
        <v>2.2286527885711322</v>
      </c>
      <c r="AP223" s="46">
        <v>1.7058471304313916</v>
      </c>
      <c r="AQ223" s="46">
        <v>0.74025588403909681</v>
      </c>
      <c r="AR223" s="46">
        <v>0.69800235646380715</v>
      </c>
      <c r="AS223" s="46">
        <v>0.82358290151789204</v>
      </c>
      <c r="AT223" s="46">
        <v>2.1635525872110511E-2</v>
      </c>
      <c r="AU223" s="46">
        <v>5.6546601915261785E-2</v>
      </c>
      <c r="AV223" s="46">
        <v>0.92133453959243827</v>
      </c>
      <c r="AW223" s="46">
        <v>4.5388383815187845E-2</v>
      </c>
      <c r="AX223" s="46">
        <v>0.30296858806667154</v>
      </c>
      <c r="AY223" s="46">
        <v>7.5501418821414576E-2</v>
      </c>
      <c r="AZ223" s="46">
        <v>1.322457985493996</v>
      </c>
      <c r="BA223" s="46">
        <v>0.59665447475185873</v>
      </c>
      <c r="BB223" s="46">
        <v>0.7054072570898734</v>
      </c>
      <c r="BC223" s="46">
        <v>3.766630050033589</v>
      </c>
      <c r="BD223" s="46">
        <v>3.4143384775858259</v>
      </c>
      <c r="BE223" s="46">
        <v>5.6721821543371617E-2</v>
      </c>
      <c r="BF223" s="46">
        <v>1.9033210680930412</v>
      </c>
      <c r="BG223" s="46">
        <v>0.17920044117786887</v>
      </c>
      <c r="BH223" s="46">
        <v>0.9247038780520932</v>
      </c>
      <c r="BI223" s="46">
        <v>3.3003509268498767</v>
      </c>
      <c r="BJ223" s="46">
        <v>0.2</v>
      </c>
      <c r="BK223" s="46" t="s">
        <v>90</v>
      </c>
      <c r="BL223" s="46">
        <v>1.1190092926771236</v>
      </c>
      <c r="BN223" s="38">
        <f t="shared" si="5"/>
        <v>0.77542392718654696</v>
      </c>
      <c r="BO223" s="46">
        <v>3.375</v>
      </c>
    </row>
    <row r="224" spans="10:67" s="31" customFormat="1" x14ac:dyDescent="0.25">
      <c r="J224" s="30">
        <v>2008</v>
      </c>
      <c r="K224" s="46">
        <v>2.2835878858914183</v>
      </c>
      <c r="L224" s="46">
        <v>0.70380743487168429</v>
      </c>
      <c r="M224" s="46">
        <v>0.85534854877230448</v>
      </c>
      <c r="N224" s="46">
        <v>2.4626554151846114</v>
      </c>
      <c r="O224" s="46">
        <v>1.4413487543907344</v>
      </c>
      <c r="P224" s="46">
        <v>1.3975854358286266</v>
      </c>
      <c r="Q224" s="46">
        <v>1.3552582697001909</v>
      </c>
      <c r="R224" s="46">
        <v>2.237060302925951</v>
      </c>
      <c r="S224" s="46">
        <v>1.8019875027499226</v>
      </c>
      <c r="T224" s="46">
        <v>1.9037473551426278</v>
      </c>
      <c r="U224" s="46">
        <v>1.9896297999283505</v>
      </c>
      <c r="V224" s="46">
        <v>1.2989507527363124</v>
      </c>
      <c r="W224" s="46">
        <v>0.91490956374542309</v>
      </c>
      <c r="X224" s="46">
        <v>1.5972118991826634</v>
      </c>
      <c r="Y224" s="46">
        <v>1.8737156156902894</v>
      </c>
      <c r="Z224" s="46">
        <v>1.2108101761252446</v>
      </c>
      <c r="AA224" s="46">
        <v>4.1580345946561765</v>
      </c>
      <c r="AB224" s="46">
        <v>1.0480161946488507</v>
      </c>
      <c r="AC224" s="46">
        <v>1.6881274886088657</v>
      </c>
      <c r="AD224" s="46">
        <v>3.4965591199179276</v>
      </c>
      <c r="AE224" s="46">
        <v>3.1522406284540061</v>
      </c>
      <c r="AF224" s="46">
        <v>2.4463473069597241</v>
      </c>
      <c r="AG224" s="46">
        <v>5.2373712208973471</v>
      </c>
      <c r="AH224" s="46">
        <v>4.1175695454266172</v>
      </c>
      <c r="AI224" s="46">
        <v>1.9436960874506202</v>
      </c>
      <c r="AJ224" s="46">
        <v>0.94002731420949814</v>
      </c>
      <c r="AK224" s="46">
        <v>0.98866349075227866</v>
      </c>
      <c r="AL224" s="46">
        <v>1.745489196258303</v>
      </c>
      <c r="AM224" s="46">
        <v>2.2058660970304365</v>
      </c>
      <c r="AN224" s="46">
        <v>0.32439515069390068</v>
      </c>
      <c r="AO224" s="46">
        <v>2.1828410226609378</v>
      </c>
      <c r="AP224" s="46">
        <v>2.0945324589659702</v>
      </c>
      <c r="AQ224" s="46">
        <v>0.75933280005367543</v>
      </c>
      <c r="AR224" s="46">
        <v>0.71586252309874077</v>
      </c>
      <c r="AS224" s="46">
        <v>0.812415391103264</v>
      </c>
      <c r="AT224" s="46">
        <v>1.4497217105633014E-2</v>
      </c>
      <c r="AU224" s="46">
        <v>7.1158682286342478E-2</v>
      </c>
      <c r="AV224" s="46">
        <v>0.8831799642696625</v>
      </c>
      <c r="AW224" s="46">
        <v>3.8039775978130866E-2</v>
      </c>
      <c r="AX224" s="46">
        <v>0.33337282562693693</v>
      </c>
      <c r="AY224" s="46">
        <v>7.9931985050213039E-2</v>
      </c>
      <c r="AZ224" s="46">
        <v>1.4261072605940381</v>
      </c>
      <c r="BA224" s="46">
        <v>0.61954567315277043</v>
      </c>
      <c r="BB224" s="46">
        <v>0.78135227448537958</v>
      </c>
      <c r="BC224" s="46">
        <v>3.8731607849315517</v>
      </c>
      <c r="BD224" s="46">
        <v>3.4687779888964059</v>
      </c>
      <c r="BE224" s="46">
        <v>7.15139918240036E-2</v>
      </c>
      <c r="BF224" s="46">
        <v>1.9118672883402756</v>
      </c>
      <c r="BG224" s="46">
        <v>0.17999677501901687</v>
      </c>
      <c r="BH224" s="46">
        <v>0.94409721378284972</v>
      </c>
      <c r="BI224" s="46">
        <v>3.1816097563618211</v>
      </c>
      <c r="BJ224" s="46">
        <v>0.2</v>
      </c>
      <c r="BK224" s="46" t="s">
        <v>90</v>
      </c>
      <c r="BL224" s="46">
        <v>1.1523756146802024</v>
      </c>
      <c r="BN224" s="38">
        <f t="shared" si="5"/>
        <v>0.75747601704880108</v>
      </c>
      <c r="BO224" s="46">
        <v>3.3250000000000002</v>
      </c>
    </row>
    <row r="225" spans="10:68" s="31" customFormat="1" x14ac:dyDescent="0.25">
      <c r="J225" s="30">
        <v>2009</v>
      </c>
      <c r="K225" s="46">
        <v>2.2017762611684017</v>
      </c>
      <c r="L225" s="46">
        <v>0.69881712710941968</v>
      </c>
      <c r="M225" s="46">
        <v>0.797682967179276</v>
      </c>
      <c r="N225" s="46">
        <v>2.3327729873714094</v>
      </c>
      <c r="O225" s="46">
        <v>1.4459273859928563</v>
      </c>
      <c r="P225" s="46">
        <v>1.2899005996699064</v>
      </c>
      <c r="Q225" s="46">
        <v>1.2437602174607671</v>
      </c>
      <c r="R225" s="46">
        <v>2.0753845783669465</v>
      </c>
      <c r="S225" s="46">
        <v>1.7959607586641702</v>
      </c>
      <c r="T225" s="46">
        <v>1.8697379480608352</v>
      </c>
      <c r="U225" s="46">
        <v>1.5962751987834867</v>
      </c>
      <c r="V225" s="46">
        <v>1.3024260187208905</v>
      </c>
      <c r="W225" s="46">
        <v>1.000851814685161</v>
      </c>
      <c r="X225" s="46">
        <v>1.6015992936051726</v>
      </c>
      <c r="Y225" s="46">
        <v>1.7760555877739606</v>
      </c>
      <c r="Z225" s="46">
        <v>1.1962045014160083</v>
      </c>
      <c r="AA225" s="46">
        <v>4.189268918454645</v>
      </c>
      <c r="AB225" s="46">
        <v>1.0388719191926654</v>
      </c>
      <c r="AC225" s="46">
        <v>1.6594414309246914</v>
      </c>
      <c r="AD225" s="46">
        <v>3.4012643748833455</v>
      </c>
      <c r="AE225" s="46">
        <v>3.0219942121381029</v>
      </c>
      <c r="AF225" s="46">
        <v>2.0216828228872536</v>
      </c>
      <c r="AG225" s="46">
        <v>4.9190380947197383</v>
      </c>
      <c r="AH225" s="46">
        <v>3.7083364375473029</v>
      </c>
      <c r="AI225" s="46">
        <v>1.9348427025474049</v>
      </c>
      <c r="AJ225" s="46">
        <v>1.0381093700920356</v>
      </c>
      <c r="AK225" s="46">
        <v>0.97528364398894574</v>
      </c>
      <c r="AL225" s="46">
        <v>1.7500971699070118</v>
      </c>
      <c r="AM225" s="46">
        <v>2.2425385046447035</v>
      </c>
      <c r="AN225" s="46">
        <v>0.2957943329533943</v>
      </c>
      <c r="AO225" s="46">
        <v>2.0474358579982526</v>
      </c>
      <c r="AP225" s="46">
        <v>1.9430917143757409</v>
      </c>
      <c r="AQ225" s="46">
        <v>0.73697503378229978</v>
      </c>
      <c r="AR225" s="46">
        <v>0.72607595960581195</v>
      </c>
      <c r="AS225" s="46">
        <v>0.80152469607121479</v>
      </c>
      <c r="AT225" s="46">
        <v>2.9085487485237333E-2</v>
      </c>
      <c r="AU225" s="46">
        <v>7.1574866976018087E-2</v>
      </c>
      <c r="AV225" s="46">
        <v>0.83830878446621693</v>
      </c>
      <c r="AW225" s="46">
        <v>3.8209772201933931E-2</v>
      </c>
      <c r="AX225" s="46">
        <v>0.34217529156460741</v>
      </c>
      <c r="AY225" s="46">
        <v>7.7235092220163962E-2</v>
      </c>
      <c r="AZ225" s="46">
        <v>1.4396416497671625</v>
      </c>
      <c r="BA225" s="46">
        <v>0.29985527994330263</v>
      </c>
      <c r="BB225" s="46">
        <v>0.85000734042053261</v>
      </c>
      <c r="BC225" s="46">
        <v>4.0247316128261215</v>
      </c>
      <c r="BD225" s="46">
        <v>3.6435490815108289</v>
      </c>
      <c r="BE225" s="46">
        <v>6.4913210891703654E-2</v>
      </c>
      <c r="BF225" s="46">
        <v>2.0598872177230847</v>
      </c>
      <c r="BG225" s="46">
        <v>0.2055712819769169</v>
      </c>
      <c r="BH225" s="46">
        <v>1.094058479150344</v>
      </c>
      <c r="BI225" s="46">
        <v>3.3645192406940803</v>
      </c>
      <c r="BJ225" s="46">
        <v>0.2</v>
      </c>
      <c r="BK225" s="46" t="s">
        <v>90</v>
      </c>
      <c r="BL225" s="46">
        <v>1.1500067065385662</v>
      </c>
      <c r="BN225" s="38">
        <f t="shared" si="5"/>
        <v>0.75846739869646007</v>
      </c>
      <c r="BO225" s="46">
        <v>3.2750000000000004</v>
      </c>
    </row>
    <row r="226" spans="10:68" s="31" customFormat="1" x14ac:dyDescent="0.25">
      <c r="J226" s="30">
        <v>2010</v>
      </c>
      <c r="K226" s="46">
        <v>2.201698560521526</v>
      </c>
      <c r="L226" s="46">
        <v>0.69957452948894816</v>
      </c>
      <c r="M226" s="46">
        <v>0.79112843400422717</v>
      </c>
      <c r="N226" s="46">
        <v>2.3570988602682506</v>
      </c>
      <c r="O226" s="46">
        <v>1.4496125946825937</v>
      </c>
      <c r="P226" s="46">
        <v>1.2575633646839015</v>
      </c>
      <c r="Q226" s="46">
        <v>1.1813418185938682</v>
      </c>
      <c r="R226" s="46">
        <v>1.9453973541333311</v>
      </c>
      <c r="S226" s="46">
        <v>1.7987541973327708</v>
      </c>
      <c r="T226" s="46">
        <v>1.5795207009003527</v>
      </c>
      <c r="U226" s="46">
        <v>1.7600590817125206</v>
      </c>
      <c r="V226" s="46">
        <v>1.3055405938500941</v>
      </c>
      <c r="W226" s="46">
        <v>0.91842062769916599</v>
      </c>
      <c r="X226" s="46">
        <v>1.503533935233536</v>
      </c>
      <c r="Y226" s="46">
        <v>1.851851207567033</v>
      </c>
      <c r="Z226" s="46">
        <v>1.2153728563140065</v>
      </c>
      <c r="AA226" s="46">
        <v>4.3408138461303762</v>
      </c>
      <c r="AB226" s="46">
        <v>1.0057644532222847</v>
      </c>
      <c r="AC226" s="46">
        <v>1.7529067473669051</v>
      </c>
      <c r="AD226" s="46">
        <v>3.1581671440181589</v>
      </c>
      <c r="AE226" s="46">
        <v>2.9553311838976928</v>
      </c>
      <c r="AF226" s="46">
        <v>1.5991353741529439</v>
      </c>
      <c r="AG226" s="46">
        <v>4.7065377249805476</v>
      </c>
      <c r="AH226" s="46">
        <v>3.4962105611179508</v>
      </c>
      <c r="AI226" s="46">
        <v>1.8807607906236927</v>
      </c>
      <c r="AJ226" s="46">
        <v>1.0462426622448409</v>
      </c>
      <c r="AK226" s="46">
        <v>1.160566510575467</v>
      </c>
      <c r="AL226" s="46">
        <v>1.7540817366189878</v>
      </c>
      <c r="AM226" s="46">
        <v>2.246903321413841</v>
      </c>
      <c r="AN226" s="46">
        <v>0.33357619889442447</v>
      </c>
      <c r="AO226" s="46">
        <v>1.9848515536209774</v>
      </c>
      <c r="AP226" s="46">
        <v>1.8206904135680368</v>
      </c>
      <c r="AQ226" s="46">
        <v>0.78430732749461296</v>
      </c>
      <c r="AR226" s="46">
        <v>0.45722607243805891</v>
      </c>
      <c r="AS226" s="46">
        <v>0.76321816336121695</v>
      </c>
      <c r="AT226" s="46">
        <v>2.9123476783416348E-2</v>
      </c>
      <c r="AU226" s="46">
        <v>6.4729609269590746E-2</v>
      </c>
      <c r="AV226" s="46">
        <v>0.83563709133042263</v>
      </c>
      <c r="AW226" s="46">
        <v>4.6000403789986349E-2</v>
      </c>
      <c r="AX226" s="46">
        <v>0.36561437428322918</v>
      </c>
      <c r="AY226" s="46">
        <v>8.0316891255165238E-2</v>
      </c>
      <c r="AZ226" s="46">
        <v>1.5037409294276392</v>
      </c>
      <c r="BA226" s="46">
        <v>0.30792175621423079</v>
      </c>
      <c r="BB226" s="46">
        <v>0.68</v>
      </c>
      <c r="BC226" s="46">
        <v>4.0048500264728251</v>
      </c>
      <c r="BD226" s="46">
        <v>3.4679124507439436</v>
      </c>
      <c r="BE226" s="46">
        <v>7.2707605042763926E-2</v>
      </c>
      <c r="BF226" s="46">
        <v>2.2373454979079614</v>
      </c>
      <c r="BG226" s="46">
        <v>0.22317587790101168</v>
      </c>
      <c r="BH226" s="46">
        <v>1.1218495970221209</v>
      </c>
      <c r="BI226" s="46">
        <v>3.48267960258636</v>
      </c>
      <c r="BJ226" s="46">
        <v>0.2</v>
      </c>
      <c r="BK226" s="46" t="s">
        <v>90</v>
      </c>
      <c r="BL226" s="46">
        <v>1.1213836690563759</v>
      </c>
      <c r="BN226" s="38">
        <f t="shared" si="5"/>
        <v>0.75871408537523244</v>
      </c>
      <c r="BO226" s="46">
        <v>3.125</v>
      </c>
    </row>
    <row r="227" spans="10:68" s="44" customFormat="1" x14ac:dyDescent="0.25">
      <c r="J227" s="30">
        <v>2011</v>
      </c>
      <c r="K227" s="46">
        <v>2.1197276618558663</v>
      </c>
      <c r="L227" s="46">
        <v>0.69982289949478638</v>
      </c>
      <c r="M227" s="46">
        <v>0.78414474071137474</v>
      </c>
      <c r="N227" s="46">
        <v>2.5239742122428348</v>
      </c>
      <c r="O227" s="46">
        <v>1.4523512804979462</v>
      </c>
      <c r="P227" s="46">
        <v>1.2658833464132351</v>
      </c>
      <c r="Q227" s="46">
        <v>1.2407996769344349</v>
      </c>
      <c r="R227" s="46">
        <v>1.8801021476640416</v>
      </c>
      <c r="S227" s="46">
        <v>1.7845072210123596</v>
      </c>
      <c r="T227" s="46">
        <v>1.3919394520618444</v>
      </c>
      <c r="U227" s="46">
        <v>1.7928994152660145</v>
      </c>
      <c r="V227" s="46">
        <v>1.2342798871386782</v>
      </c>
      <c r="W227" s="46">
        <v>0.91843293295366735</v>
      </c>
      <c r="X227" s="46">
        <v>1.5987995881305801</v>
      </c>
      <c r="Y227" s="46">
        <v>1.7842764084239187</v>
      </c>
      <c r="Z227" s="46">
        <v>1.2199966891532956</v>
      </c>
      <c r="AA227" s="46">
        <v>4.4540289380442308</v>
      </c>
      <c r="AB227" s="46">
        <v>1.0138405368760592</v>
      </c>
      <c r="AC227" s="46">
        <v>1.7511733769008249</v>
      </c>
      <c r="AD227" s="46">
        <v>3.2544641423043266</v>
      </c>
      <c r="AE227" s="46">
        <v>2.9481582152777555</v>
      </c>
      <c r="AF227" s="46">
        <v>1.1782046080324331</v>
      </c>
      <c r="AG227" s="46">
        <v>4.6873738012448101</v>
      </c>
      <c r="AH227" s="46">
        <v>3.5982614244479008</v>
      </c>
      <c r="AI227" s="46">
        <v>1.8740954576820699</v>
      </c>
      <c r="AJ227" s="46">
        <v>1.0769738002361193</v>
      </c>
      <c r="AK227" s="46">
        <v>1.2159359361813862</v>
      </c>
      <c r="AL227" s="46">
        <v>1.7557800173652653</v>
      </c>
      <c r="AM227" s="46">
        <v>2.3167973353134883</v>
      </c>
      <c r="AN227" s="46">
        <v>0.17832373526777279</v>
      </c>
      <c r="AO227" s="46">
        <v>1.9762734895110246</v>
      </c>
      <c r="AP227" s="46">
        <v>1.4994619902385311</v>
      </c>
      <c r="AQ227" s="46">
        <v>0.79680438662411157</v>
      </c>
      <c r="AR227" s="46">
        <v>0.45859364191386476</v>
      </c>
      <c r="AS227" s="46">
        <v>0.75277327171925423</v>
      </c>
      <c r="AT227" s="46">
        <v>4.3562941680739112E-2</v>
      </c>
      <c r="AU227" s="46">
        <v>6.4952802419183775E-2</v>
      </c>
      <c r="AV227" s="46">
        <v>0.40861089587526694</v>
      </c>
      <c r="AW227" s="46">
        <v>4.6070524134969558E-2</v>
      </c>
      <c r="AX227" s="46">
        <v>0.36685592810218237</v>
      </c>
      <c r="AY227" s="46">
        <v>8.2012733259313325E-2</v>
      </c>
      <c r="AZ227" s="46">
        <v>1.6475508370966103</v>
      </c>
      <c r="BA227" s="46">
        <v>0.31733935742971892</v>
      </c>
      <c r="BB227" s="46">
        <v>0.76</v>
      </c>
      <c r="BC227" s="46">
        <v>4.3204682108033037</v>
      </c>
      <c r="BD227" s="46">
        <v>3.9763085714438327</v>
      </c>
      <c r="BE227" s="46">
        <v>8.0793342799155995E-2</v>
      </c>
      <c r="BF227" s="46">
        <v>2.3500432524515316</v>
      </c>
      <c r="BG227" s="46">
        <v>0.15778240403061958</v>
      </c>
      <c r="BH227" s="46">
        <v>1.1678098170075351</v>
      </c>
      <c r="BI227" s="46">
        <v>3.6438375164219199</v>
      </c>
      <c r="BJ227" s="46">
        <v>0.2</v>
      </c>
      <c r="BK227" s="46" t="s">
        <v>90</v>
      </c>
      <c r="BL227" s="46">
        <v>1.1667231297229013</v>
      </c>
      <c r="BM227" s="31"/>
      <c r="BN227" s="38">
        <f t="shared" si="5"/>
        <v>0.79359795400144639</v>
      </c>
      <c r="BO227" s="46">
        <v>2.9499999999999997</v>
      </c>
    </row>
    <row r="228" spans="10:68" x14ac:dyDescent="0.25">
      <c r="J228" s="30">
        <v>2012</v>
      </c>
      <c r="K228" s="46">
        <v>2.0376046080383063</v>
      </c>
      <c r="L228" s="46">
        <v>0.65863570808733329</v>
      </c>
      <c r="M228" s="46">
        <v>0.72600349823528554</v>
      </c>
      <c r="N228" s="46">
        <v>2.291508263960425</v>
      </c>
      <c r="O228" s="46">
        <v>1.4544315122612241</v>
      </c>
      <c r="P228" s="46">
        <v>1.3112730487670159</v>
      </c>
      <c r="Q228" s="46">
        <v>1.2525953566630936</v>
      </c>
      <c r="R228" s="46">
        <v>1.8062969957106862</v>
      </c>
      <c r="S228" s="46">
        <v>1.7787927959449064</v>
      </c>
      <c r="T228" s="46">
        <v>1.2722823817682301</v>
      </c>
      <c r="U228" s="46">
        <v>1.8106444098247851</v>
      </c>
      <c r="V228" s="46">
        <v>1.2616657991686586</v>
      </c>
      <c r="W228" s="46">
        <v>0.91721164563323332</v>
      </c>
      <c r="X228" s="46">
        <v>1.6005990805008032</v>
      </c>
      <c r="Y228" s="46">
        <v>1.7764302023573684</v>
      </c>
      <c r="Z228" s="46">
        <v>1.2239401119305422</v>
      </c>
      <c r="AA228" s="46">
        <v>4.302174068056356</v>
      </c>
      <c r="AB228" s="46">
        <v>1.0492709076128726</v>
      </c>
      <c r="AC228" s="46">
        <v>1.8078000734491126</v>
      </c>
      <c r="AD228" s="46">
        <v>3.3070800065553136</v>
      </c>
      <c r="AE228" s="46">
        <v>2.762444304613235</v>
      </c>
      <c r="AF228" s="46">
        <v>1.0863891513612918</v>
      </c>
      <c r="AG228" s="46">
        <v>4.6255439885573857</v>
      </c>
      <c r="AH228" s="46">
        <v>3.5925633885863384</v>
      </c>
      <c r="AI228" s="46">
        <v>1.8622114098976743</v>
      </c>
      <c r="AJ228" s="46">
        <v>1.0131803231489709</v>
      </c>
      <c r="AK228" s="46">
        <v>1.2087111404877</v>
      </c>
      <c r="AL228" s="46">
        <v>1.7583252521764057</v>
      </c>
      <c r="AM228" s="46">
        <v>2.3789370455251566</v>
      </c>
      <c r="AN228" s="46">
        <v>0.18607360302917025</v>
      </c>
      <c r="AO228" s="46">
        <v>1.9428151120101902</v>
      </c>
      <c r="AP228" s="46">
        <v>1.4431645823025956</v>
      </c>
      <c r="AQ228" s="46">
        <v>0.8022321586010589</v>
      </c>
      <c r="AR228" s="46">
        <v>0.44434588267089192</v>
      </c>
      <c r="AS228" s="46">
        <v>0.74274066593871946</v>
      </c>
      <c r="AT228" s="46">
        <v>5.066603503306822E-2</v>
      </c>
      <c r="AU228" s="46">
        <v>5.7904090414225728E-2</v>
      </c>
      <c r="AV228" s="46">
        <v>0.41078678510174471</v>
      </c>
      <c r="AW228" s="46">
        <v>4.6085405897192011E-2</v>
      </c>
      <c r="AX228" s="46">
        <v>0.37536935771927621</v>
      </c>
      <c r="AY228" s="46">
        <v>6.6630491108157816E-2</v>
      </c>
      <c r="AZ228" s="46">
        <v>1.7669821240176353</v>
      </c>
      <c r="BA228" s="46">
        <v>0.32344121264640929</v>
      </c>
      <c r="BB228" s="46">
        <v>0.8</v>
      </c>
      <c r="BC228" s="46">
        <v>4.3089064574764011</v>
      </c>
      <c r="BD228" s="46">
        <v>4.4442762173102883</v>
      </c>
      <c r="BE228" s="46">
        <v>8.8830028592161658E-2</v>
      </c>
      <c r="BF228" s="46">
        <v>2.4839645142362956</v>
      </c>
      <c r="BG228" s="46">
        <v>0.20853377586364363</v>
      </c>
      <c r="BH228" s="46">
        <v>1.2179602199013784</v>
      </c>
      <c r="BI228" s="46">
        <v>3.9351782153658506</v>
      </c>
      <c r="BJ228" s="46">
        <v>0.2</v>
      </c>
      <c r="BK228" s="46" t="s">
        <v>90</v>
      </c>
      <c r="BL228" s="46">
        <v>1.1920724314700615</v>
      </c>
      <c r="BM228" s="31"/>
      <c r="BN228" s="38">
        <f t="shared" si="5"/>
        <v>0.8023503113386995</v>
      </c>
      <c r="BO228" s="46">
        <v>2.7750000000000004</v>
      </c>
    </row>
    <row r="229" spans="10:68" x14ac:dyDescent="0.25">
      <c r="J229" s="30">
        <v>2013</v>
      </c>
      <c r="K229" s="46">
        <v>2.0372230328459309</v>
      </c>
      <c r="L229" s="46">
        <v>0.65931443417505564</v>
      </c>
      <c r="M229" s="46">
        <v>0.69329054440866278</v>
      </c>
      <c r="N229" s="46">
        <v>2.2904040011655966</v>
      </c>
      <c r="O229" s="46">
        <v>1.455954262550015</v>
      </c>
      <c r="P229" s="46">
        <v>1.4151736003557576</v>
      </c>
      <c r="Q229" s="46">
        <v>1.3064166322771591</v>
      </c>
      <c r="R229" s="46">
        <v>1.6984309619863045</v>
      </c>
      <c r="S229" s="46">
        <v>1.7815713674306788</v>
      </c>
      <c r="T229" s="46">
        <v>1.2719699373071265</v>
      </c>
      <c r="U229" s="46">
        <v>1.5781832793400843</v>
      </c>
      <c r="V229" s="46">
        <v>1.263848617750432</v>
      </c>
      <c r="W229" s="46">
        <v>0.91492403509594078</v>
      </c>
      <c r="X229" s="46">
        <v>1.4996729213069206</v>
      </c>
      <c r="Y229" s="46">
        <v>1.7199298976756612</v>
      </c>
      <c r="Z229" s="46">
        <v>1.2277315551639303</v>
      </c>
      <c r="AA229" s="46">
        <v>4.2033264543630864</v>
      </c>
      <c r="AB229" s="46">
        <v>1.0774902826807558</v>
      </c>
      <c r="AC229" s="46">
        <v>1.7484025432021293</v>
      </c>
      <c r="AD229" s="46">
        <v>3.2048925704823423</v>
      </c>
      <c r="AE229" s="46">
        <v>2.7506026171694922</v>
      </c>
      <c r="AF229" s="46">
        <v>1.1889651226980398</v>
      </c>
      <c r="AG229" s="46">
        <v>4.0792268983352349</v>
      </c>
      <c r="AH229" s="46">
        <v>3.6986487852342815</v>
      </c>
      <c r="AI229" s="46">
        <v>1.8496271393086272</v>
      </c>
      <c r="AJ229" s="46">
        <v>1.04071804276536</v>
      </c>
      <c r="AK229" s="46">
        <v>1.2100722642900463</v>
      </c>
      <c r="AL229" s="46">
        <v>1.7610397798369213</v>
      </c>
      <c r="AM229" s="46">
        <v>2.4162219496492923</v>
      </c>
      <c r="AN229" s="46">
        <v>0.38757763732188288</v>
      </c>
      <c r="AO229" s="46">
        <v>1.8929081985303422</v>
      </c>
      <c r="AP229" s="46">
        <v>1.3544042811512831</v>
      </c>
      <c r="AQ229" s="46">
        <v>0.7932988806402298</v>
      </c>
      <c r="AR229" s="46">
        <v>0.46905338634242272</v>
      </c>
      <c r="AS229" s="46">
        <v>0.73291193808335064</v>
      </c>
      <c r="AT229" s="46">
        <v>7.2110379853839626E-2</v>
      </c>
      <c r="AU229" s="46">
        <v>5.0781874436031833E-2</v>
      </c>
      <c r="AV229" s="46">
        <v>0.39943139745168021</v>
      </c>
      <c r="AW229" s="46">
        <v>4.6060280003845287E-2</v>
      </c>
      <c r="AX229" s="46">
        <v>0.36172715855248005</v>
      </c>
      <c r="AY229" s="46">
        <v>6.8926317692278125E-2</v>
      </c>
      <c r="AZ229" s="46">
        <v>1.8571213366927461</v>
      </c>
      <c r="BA229" s="46">
        <v>0.33121078260869569</v>
      </c>
      <c r="BB229" s="46">
        <v>0.8</v>
      </c>
      <c r="BC229" s="46">
        <v>4.4417030136457294</v>
      </c>
      <c r="BD229" s="46">
        <v>4.2132775846484938</v>
      </c>
      <c r="BE229" s="46">
        <v>8.9409960953488035E-2</v>
      </c>
      <c r="BF229" s="46">
        <v>2.3277926900630468</v>
      </c>
      <c r="BG229" s="46">
        <v>0.24293766578372028</v>
      </c>
      <c r="BH229" s="46">
        <v>1.1029818387952428</v>
      </c>
      <c r="BI229" s="46">
        <v>3.9000776914680899</v>
      </c>
      <c r="BJ229" s="46">
        <v>0.2</v>
      </c>
      <c r="BK229" s="46" t="s">
        <v>90</v>
      </c>
      <c r="BL229" s="46">
        <v>1.1907643514049204</v>
      </c>
      <c r="BM229" s="31"/>
      <c r="BN229" s="38">
        <f t="shared" si="5"/>
        <v>0.78568360825505668</v>
      </c>
      <c r="BO229" s="46">
        <v>2.7250000000000001</v>
      </c>
    </row>
    <row r="230" spans="10:68" x14ac:dyDescent="0.25">
      <c r="J230" s="30">
        <v>2014</v>
      </c>
      <c r="K230" s="24">
        <v>2.0373286864702216</v>
      </c>
      <c r="L230" s="24">
        <v>0.71838011181694428</v>
      </c>
      <c r="M230" s="24">
        <v>0.68614434267356894</v>
      </c>
      <c r="N230" s="24">
        <v>2.3130276026770247</v>
      </c>
      <c r="O230" s="24">
        <v>1.4572538933106771</v>
      </c>
      <c r="P230" s="24">
        <v>1.5150342051248367</v>
      </c>
      <c r="Q230" s="24">
        <v>1.3269161711587192</v>
      </c>
      <c r="R230" s="24">
        <v>1.6233266845023231</v>
      </c>
      <c r="S230" s="24">
        <v>1.8013694371848257</v>
      </c>
      <c r="T230" s="24">
        <v>1.2633520486780163</v>
      </c>
      <c r="U230" s="24">
        <v>1.5435135430543185</v>
      </c>
      <c r="V230" s="24">
        <v>1.2449593965385386</v>
      </c>
      <c r="W230" s="24">
        <v>0.82935938866649483</v>
      </c>
      <c r="X230" s="24">
        <v>1.5001659428137746</v>
      </c>
      <c r="Y230" s="24">
        <v>1.7035605950616797</v>
      </c>
      <c r="Z230" s="24">
        <v>1.2344675547250561</v>
      </c>
      <c r="AA230" s="24">
        <v>4.1118156451577965</v>
      </c>
      <c r="AB230" s="24">
        <v>1.1138410396223744</v>
      </c>
      <c r="AC230" s="24">
        <v>1.7468238196240979</v>
      </c>
      <c r="AD230" s="24">
        <v>3.2357420062004909</v>
      </c>
      <c r="AE230" s="24">
        <v>2.475876866862786</v>
      </c>
      <c r="AF230" s="24">
        <v>1.1703909014014868</v>
      </c>
      <c r="AG230" s="24">
        <v>3.8227753241166993</v>
      </c>
      <c r="AH230" s="24">
        <v>3.6039488817698273</v>
      </c>
      <c r="AI230" s="24">
        <v>1.8549725533333739</v>
      </c>
      <c r="AJ230" s="24">
        <v>1.0002011116286946</v>
      </c>
      <c r="AK230" s="24">
        <v>1.1796616781025928</v>
      </c>
      <c r="AL230" s="24">
        <v>1.6792608634089785</v>
      </c>
      <c r="AM230" s="24">
        <v>2.45256220253551</v>
      </c>
      <c r="AN230" s="24">
        <v>0.41805966892621244</v>
      </c>
      <c r="AO230" s="24">
        <v>1.8277030654689619</v>
      </c>
      <c r="AP230" s="24">
        <v>1.296429374518336</v>
      </c>
      <c r="AQ230" s="24">
        <v>0.80568013772337443</v>
      </c>
      <c r="AR230" s="24">
        <v>0.75250733729568731</v>
      </c>
      <c r="AS230" s="24">
        <v>0.81381560498204353</v>
      </c>
      <c r="AT230" s="24">
        <v>7.1915959831237927E-2</v>
      </c>
      <c r="AU230" s="24">
        <v>4.3603480100632044E-2</v>
      </c>
      <c r="AV230" s="24">
        <v>0.40169996105545969</v>
      </c>
      <c r="AW230" s="24">
        <v>3.8350947345382649E-2</v>
      </c>
      <c r="AX230" s="24">
        <v>0.35546425878983107</v>
      </c>
      <c r="AY230" s="24">
        <v>4.6263417471619592E-2</v>
      </c>
      <c r="AZ230" s="24">
        <v>1.8536770053576537</v>
      </c>
      <c r="BA230" s="24">
        <v>0.34162090111222432</v>
      </c>
      <c r="BB230" s="24">
        <v>0.84000000000000008</v>
      </c>
      <c r="BC230" s="24">
        <v>4.4719267302342711</v>
      </c>
      <c r="BD230" s="24">
        <v>4.1697952612553477</v>
      </c>
      <c r="BE230" s="24">
        <v>8.2486739263601699E-2</v>
      </c>
      <c r="BF230" s="24">
        <v>2.2907187956588895</v>
      </c>
      <c r="BG230" s="24">
        <v>0.21029835909218531</v>
      </c>
      <c r="BH230" s="24">
        <v>1.1082586427656851</v>
      </c>
      <c r="BI230" s="24">
        <v>3.8554345268305381</v>
      </c>
      <c r="BJ230" s="24" t="s">
        <v>90</v>
      </c>
      <c r="BK230" s="24" t="s">
        <v>90</v>
      </c>
      <c r="BL230" s="24">
        <v>1.1566636622308162</v>
      </c>
      <c r="BM230" s="44"/>
      <c r="BN230" s="23">
        <f t="shared" si="5"/>
        <v>0.76327988199186259</v>
      </c>
      <c r="BO230" s="24">
        <v>2.6</v>
      </c>
    </row>
    <row r="233" spans="10:68" s="33" customFormat="1" x14ac:dyDescent="0.25">
      <c r="J233" s="32" t="s">
        <v>102</v>
      </c>
    </row>
    <row r="234" spans="10:68" s="33" customFormat="1" x14ac:dyDescent="0.25">
      <c r="J234" s="29" t="s">
        <v>1</v>
      </c>
      <c r="K234" s="34" t="s">
        <v>35</v>
      </c>
      <c r="L234" s="34" t="s">
        <v>36</v>
      </c>
      <c r="M234" s="34" t="s">
        <v>37</v>
      </c>
      <c r="N234" s="34" t="s">
        <v>38</v>
      </c>
      <c r="O234" s="34" t="s">
        <v>39</v>
      </c>
      <c r="P234" s="34" t="s">
        <v>40</v>
      </c>
      <c r="Q234" s="34" t="s">
        <v>41</v>
      </c>
      <c r="R234" s="34" t="s">
        <v>42</v>
      </c>
      <c r="S234" s="34" t="s">
        <v>43</v>
      </c>
      <c r="T234" s="34" t="s">
        <v>44</v>
      </c>
      <c r="U234" s="34" t="s">
        <v>45</v>
      </c>
      <c r="V234" s="34" t="s">
        <v>46</v>
      </c>
      <c r="W234" s="34" t="s">
        <v>47</v>
      </c>
      <c r="X234" s="34" t="s">
        <v>48</v>
      </c>
      <c r="Y234" s="34" t="s">
        <v>49</v>
      </c>
      <c r="Z234" s="34" t="s">
        <v>50</v>
      </c>
      <c r="AA234" s="34" t="s">
        <v>51</v>
      </c>
      <c r="AB234" s="34" t="s">
        <v>52</v>
      </c>
      <c r="AC234" s="34" t="s">
        <v>53</v>
      </c>
      <c r="AD234" s="34" t="s">
        <v>54</v>
      </c>
      <c r="AE234" s="34" t="s">
        <v>55</v>
      </c>
      <c r="AF234" s="34" t="s">
        <v>56</v>
      </c>
      <c r="AG234" s="34" t="s">
        <v>57</v>
      </c>
      <c r="AH234" s="34" t="s">
        <v>58</v>
      </c>
      <c r="AI234" s="34" t="s">
        <v>59</v>
      </c>
      <c r="AJ234" s="34" t="s">
        <v>60</v>
      </c>
      <c r="AK234" s="34" t="s">
        <v>61</v>
      </c>
      <c r="AL234" s="34" t="s">
        <v>62</v>
      </c>
      <c r="AM234" s="34" t="s">
        <v>63</v>
      </c>
      <c r="AN234" s="34" t="s">
        <v>64</v>
      </c>
      <c r="AO234" s="34" t="s">
        <v>65</v>
      </c>
      <c r="AP234" s="34" t="s">
        <v>66</v>
      </c>
      <c r="AQ234" s="34" t="s">
        <v>67</v>
      </c>
      <c r="AR234" s="34" t="s">
        <v>68</v>
      </c>
      <c r="AS234" s="34" t="s">
        <v>69</v>
      </c>
      <c r="AT234" s="34" t="s">
        <v>70</v>
      </c>
      <c r="AU234" s="34" t="s">
        <v>71</v>
      </c>
      <c r="AV234" s="34" t="s">
        <v>72</v>
      </c>
      <c r="AW234" s="34" t="s">
        <v>73</v>
      </c>
      <c r="AX234" s="34" t="s">
        <v>74</v>
      </c>
      <c r="AY234" s="34" t="s">
        <v>75</v>
      </c>
      <c r="AZ234" s="34" t="s">
        <v>76</v>
      </c>
      <c r="BA234" s="34" t="s">
        <v>77</v>
      </c>
      <c r="BB234" s="34" t="s">
        <v>78</v>
      </c>
      <c r="BC234" s="34" t="s">
        <v>79</v>
      </c>
      <c r="BD234" s="34" t="s">
        <v>80</v>
      </c>
      <c r="BE234" s="34" t="s">
        <v>81</v>
      </c>
      <c r="BF234" s="34" t="s">
        <v>82</v>
      </c>
      <c r="BG234" s="34" t="s">
        <v>83</v>
      </c>
      <c r="BH234" s="34" t="s">
        <v>84</v>
      </c>
      <c r="BI234" s="34" t="s">
        <v>85</v>
      </c>
      <c r="BJ234" s="34" t="s">
        <v>86</v>
      </c>
      <c r="BK234" s="34" t="s">
        <v>87</v>
      </c>
      <c r="BL234" s="34" t="s">
        <v>91</v>
      </c>
      <c r="BN234" s="35" t="s">
        <v>88</v>
      </c>
      <c r="BO234" s="33" t="s">
        <v>92</v>
      </c>
      <c r="BP234" s="32" t="s">
        <v>93</v>
      </c>
    </row>
    <row r="235" spans="10:68" x14ac:dyDescent="0.25">
      <c r="J235" s="21">
        <v>1961</v>
      </c>
      <c r="K235" s="36">
        <v>7718.4264131726368</v>
      </c>
      <c r="L235" s="36">
        <v>5852.6749230675687</v>
      </c>
      <c r="M235" s="36">
        <v>3119.1868190273717</v>
      </c>
      <c r="N235" s="36">
        <v>3436.0394842151604</v>
      </c>
      <c r="O235" s="36">
        <v>6826.9769593408355</v>
      </c>
      <c r="P235" s="36">
        <v>7252.8311767658042</v>
      </c>
      <c r="Q235" s="36">
        <v>9311.8663929609356</v>
      </c>
      <c r="R235" s="36">
        <v>6657.9182623463239</v>
      </c>
      <c r="S235" s="36">
        <v>7952.160374714721</v>
      </c>
      <c r="T235" s="36">
        <v>3392.6923512005765</v>
      </c>
      <c r="U235" s="36">
        <v>4508.3915835787529</v>
      </c>
      <c r="V235" s="36">
        <v>8201.5081908111333</v>
      </c>
      <c r="W235" s="36">
        <v>9136.968085106384</v>
      </c>
      <c r="X235" s="36">
        <v>13098.693759071119</v>
      </c>
      <c r="Y235" s="36">
        <v>8856.6667297896111</v>
      </c>
      <c r="Z235" s="37" t="str">
        <f>IFERROR((IF('[1]T61 Real GDP'!Z235&lt;&gt;"",(IF('[1]T58 Total Population'!Z235&lt;&gt;"",('[1]T61 Real GDP'!Z235*1000000)/('[1]T58 Total Population'!Z235*1000),"")),"")),"")</f>
        <v/>
      </c>
      <c r="AA235" s="36">
        <v>3071.9912481030419</v>
      </c>
      <c r="AB235" s="36">
        <v>3374.0076350246009</v>
      </c>
      <c r="AC235" s="36" t="s">
        <v>90</v>
      </c>
      <c r="AD235" s="36">
        <v>3816.2280528133033</v>
      </c>
      <c r="AE235" s="36" t="s">
        <v>90</v>
      </c>
      <c r="AF235" s="36">
        <v>1951.0439234606874</v>
      </c>
      <c r="AG235" s="36" t="s">
        <v>90</v>
      </c>
      <c r="AH235" s="36" t="s">
        <v>90</v>
      </c>
      <c r="AI235" s="37" t="str">
        <f>IFERROR((IF('[1]T61 Real GDP'!AI235&lt;&gt;"",(IF('[1]T58 Total Population'!AI235&lt;&gt;"",('[1]T61 Real GDP'!AI235*1000000)/('[1]T58 Total Population'!AI235*1000),"")),"")),"")</f>
        <v/>
      </c>
      <c r="AJ235" s="36">
        <v>8653.1379831743434</v>
      </c>
      <c r="AK235" s="36">
        <v>9744.9073978910164</v>
      </c>
      <c r="AL235" s="36">
        <v>8832.7450041929224</v>
      </c>
      <c r="AM235" s="36">
        <v>11401.734434457867</v>
      </c>
      <c r="AN235" s="37">
        <v>5861.8416489889569</v>
      </c>
      <c r="AO235" s="37">
        <v>2437.2738322001751</v>
      </c>
      <c r="AP235" s="37">
        <v>4366.3048581031762</v>
      </c>
      <c r="AQ235" s="37">
        <v>3172.1124212808286</v>
      </c>
      <c r="AR235" s="37">
        <v>5036.2860666652632</v>
      </c>
      <c r="AS235" s="37" t="str">
        <f>IFERROR((IF('[1]T61 Real GDP'!AS235&lt;&gt;"",(IF('[1]T58 Total Population'!AS235&lt;&gt;"",('[1]T61 Real GDP'!AS235*1000000)/('[1]T58 Total Population'!AS235*1000),"")),"")),"")</f>
        <v/>
      </c>
      <c r="AT235" s="36">
        <v>1799.4340563918199</v>
      </c>
      <c r="AU235" s="39">
        <v>1341.4369683226157</v>
      </c>
      <c r="AV235" s="36">
        <v>3091.6045542914749</v>
      </c>
      <c r="AW235" s="36">
        <v>1435.6857208346682</v>
      </c>
      <c r="AX235" s="36">
        <v>2221.152370225866</v>
      </c>
      <c r="AY235" s="37" t="str">
        <f>IFERROR((IF('[1]T61 Real GDP'!AY235&lt;&gt;"",(IF('[1]T58 Total Population'!AY235&lt;&gt;"",('[1]T61 Real GDP'!AY235*1000000)/('[1]T58 Total Population'!AY235*1000),"")),"")),"")</f>
        <v/>
      </c>
      <c r="AZ235" s="36">
        <v>552.89325034452474</v>
      </c>
      <c r="BA235" s="36">
        <v>3243.5844828130425</v>
      </c>
      <c r="BB235" s="36">
        <v>758.43243243243239</v>
      </c>
      <c r="BC235" s="36">
        <v>4426.2842242052848</v>
      </c>
      <c r="BD235" s="37">
        <v>1246.5915890322115</v>
      </c>
      <c r="BE235" s="36">
        <v>1592.2153436046653</v>
      </c>
      <c r="BF235" s="36">
        <v>1512.3872437616321</v>
      </c>
      <c r="BG235" s="36">
        <v>2421.875</v>
      </c>
      <c r="BH235" s="37">
        <v>1398.1308411214955</v>
      </c>
      <c r="BI235" s="36">
        <v>1099.8694112114647</v>
      </c>
      <c r="BJ235" s="37" t="str">
        <f>IFERROR((IF('[1]T61 Real GDP'!BJ235&lt;&gt;"",(IF('[1]T58 Total Population'!BJ235&lt;&gt;"",('[1]T61 Real GDP'!BJ235*1000000)/('[1]T58 Total Population'!BJ235*1000),"")),"")),"")</f>
        <v/>
      </c>
      <c r="BK235" s="37"/>
      <c r="BL235" s="36">
        <v>2821.1852116152445</v>
      </c>
      <c r="BM235" s="31"/>
      <c r="BN235" s="38">
        <f t="shared" ref="BN235:BN288" si="6">IFERROR((STDEVA(K235:BK235))/(AVERAGE(K235:BK235)),"")</f>
        <v>0.72576045692929225</v>
      </c>
    </row>
    <row r="236" spans="10:68" x14ac:dyDescent="0.25">
      <c r="J236" s="21">
        <v>1962</v>
      </c>
      <c r="K236" s="36">
        <v>8067.0631537357822</v>
      </c>
      <c r="L236" s="36">
        <v>6203.0070713051336</v>
      </c>
      <c r="M236" s="36">
        <v>3330.4507860484714</v>
      </c>
      <c r="N236" s="36">
        <v>3799.5304008166613</v>
      </c>
      <c r="O236" s="36">
        <v>6949.6416761946657</v>
      </c>
      <c r="P236" s="36">
        <v>7583.0946802048084</v>
      </c>
      <c r="Q236" s="36">
        <v>9747.3605516280859</v>
      </c>
      <c r="R236" s="36">
        <v>6818.9666439048651</v>
      </c>
      <c r="S236" s="36">
        <v>8222.1217810351591</v>
      </c>
      <c r="T236" s="36">
        <v>3499.1932632539842</v>
      </c>
      <c r="U236" s="36">
        <v>4636.0424028268553</v>
      </c>
      <c r="V236" s="36">
        <v>8639.3094041355835</v>
      </c>
      <c r="W236" s="36">
        <v>9468.7757468997934</v>
      </c>
      <c r="X236" s="36">
        <v>13353.512177903283</v>
      </c>
      <c r="Y236" s="36">
        <v>8865.3831719582668</v>
      </c>
      <c r="Z236" s="37" t="str">
        <f>IFERROR((IF('[1]T61 Real GDP'!Z236&lt;&gt;"",(IF('[1]T58 Total Population'!Z236&lt;&gt;"",('[1]T61 Real GDP'!Z236*1000000)/('[1]T58 Total Population'!Z236*1000),"")),"")),"")</f>
        <v/>
      </c>
      <c r="AA236" s="36">
        <v>3295.2550004794898</v>
      </c>
      <c r="AB236" s="36">
        <v>3439.8810702412384</v>
      </c>
      <c r="AC236" s="36" t="s">
        <v>90</v>
      </c>
      <c r="AD236" s="36">
        <v>3961.8744653587869</v>
      </c>
      <c r="AE236" s="36" t="s">
        <v>90</v>
      </c>
      <c r="AF236" s="36">
        <v>2007.2727317751196</v>
      </c>
      <c r="AG236" s="36" t="s">
        <v>90</v>
      </c>
      <c r="AH236" s="36" t="s">
        <v>90</v>
      </c>
      <c r="AI236" s="37" t="str">
        <f>IFERROR((IF('[1]T61 Real GDP'!AI236&lt;&gt;"",(IF('[1]T58 Total Population'!AI236&lt;&gt;"",('[1]T61 Real GDP'!AI236*1000000)/('[1]T58 Total Population'!AI236*1000),"")),"")),"")</f>
        <v/>
      </c>
      <c r="AJ236" s="36">
        <v>9026.7984120008514</v>
      </c>
      <c r="AK236" s="36">
        <v>9730.5659922444793</v>
      </c>
      <c r="AL236" s="36">
        <v>9276.9093444280534</v>
      </c>
      <c r="AM236" s="36">
        <v>11904.984507178162</v>
      </c>
      <c r="AN236" s="37">
        <v>5677.2332249393821</v>
      </c>
      <c r="AO236" s="37">
        <v>2510.9617528494114</v>
      </c>
      <c r="AP236" s="37">
        <v>4465.2469226316498</v>
      </c>
      <c r="AQ236" s="37">
        <v>3210.9492154770187</v>
      </c>
      <c r="AR236" s="37">
        <v>4858.2509834648599</v>
      </c>
      <c r="AS236" s="37" t="str">
        <f>IFERROR((IF('[1]T61 Real GDP'!AS236&lt;&gt;"",(IF('[1]T58 Total Population'!AS236&lt;&gt;"",('[1]T61 Real GDP'!AS236*1000000)/('[1]T58 Total Population'!AS236*1000),"")),"")),"")</f>
        <v/>
      </c>
      <c r="AT236" s="36">
        <v>1433.0566135694562</v>
      </c>
      <c r="AU236" s="39">
        <v>1354.4103811373923</v>
      </c>
      <c r="AV236" s="36">
        <v>3178.6163639219717</v>
      </c>
      <c r="AW236" s="36">
        <v>1379.1424476709915</v>
      </c>
      <c r="AX236" s="36">
        <v>2296.9116304020704</v>
      </c>
      <c r="AY236" s="37" t="str">
        <f>IFERROR((IF('[1]T61 Real GDP'!AY236&lt;&gt;"",(IF('[1]T58 Total Population'!AY236&lt;&gt;"",('[1]T61 Real GDP'!AY236*1000000)/('[1]T58 Total Population'!AY236*1000),"")),"")),"")</f>
        <v/>
      </c>
      <c r="AZ236" s="36">
        <v>550.43783889331155</v>
      </c>
      <c r="BA236" s="36">
        <v>3652.4264794868695</v>
      </c>
      <c r="BB236" s="36">
        <v>758.15859030837009</v>
      </c>
      <c r="BC236" s="36">
        <v>4776.5168283411522</v>
      </c>
      <c r="BD236" s="37">
        <v>1245.1785666230146</v>
      </c>
      <c r="BE236" s="36">
        <v>1636.8032596839232</v>
      </c>
      <c r="BF236" s="36">
        <v>1536.7714523441578</v>
      </c>
      <c r="BG236" s="36">
        <v>2520.2833961832935</v>
      </c>
      <c r="BH236" s="37">
        <v>1459.2337494619028</v>
      </c>
      <c r="BI236" s="36">
        <v>1149.4222629040639</v>
      </c>
      <c r="BJ236" s="37" t="str">
        <f>IFERROR((IF('[1]T61 Real GDP'!BJ236&lt;&gt;"",(IF('[1]T58 Total Population'!BJ236&lt;&gt;"",('[1]T61 Real GDP'!BJ236*1000000)/('[1]T58 Total Population'!BJ236*1000),"")),"")),"")</f>
        <v/>
      </c>
      <c r="BK236" s="37"/>
      <c r="BL236" s="36">
        <v>2902.3977630713343</v>
      </c>
      <c r="BM236" s="31"/>
      <c r="BN236" s="38">
        <f t="shared" si="6"/>
        <v>0.72715498359949171</v>
      </c>
    </row>
    <row r="237" spans="10:68" x14ac:dyDescent="0.25">
      <c r="J237" s="21">
        <v>1963</v>
      </c>
      <c r="K237" s="36">
        <v>8362.6713662165203</v>
      </c>
      <c r="L237" s="36">
        <v>6531.85997605379</v>
      </c>
      <c r="M237" s="36">
        <v>3504.1182170542634</v>
      </c>
      <c r="N237" s="36">
        <v>4151.3741370698935</v>
      </c>
      <c r="O237" s="36">
        <v>7186.2260586294706</v>
      </c>
      <c r="P237" s="36">
        <v>7862.4597386648848</v>
      </c>
      <c r="Q237" s="36">
        <v>9731.6603392405686</v>
      </c>
      <c r="R237" s="36">
        <v>6993.9948829496279</v>
      </c>
      <c r="S237" s="36">
        <v>8385.523537313431</v>
      </c>
      <c r="T237" s="36">
        <v>3840.6179518551821</v>
      </c>
      <c r="U237" s="36">
        <v>4821.4035087719294</v>
      </c>
      <c r="V237" s="36">
        <v>8832.2163041412623</v>
      </c>
      <c r="W237" s="36">
        <v>9916.8500051944084</v>
      </c>
      <c r="X237" s="36">
        <v>13710.485403351184</v>
      </c>
      <c r="Y237" s="36">
        <v>9149.1841491841496</v>
      </c>
      <c r="Z237" s="37" t="str">
        <f>IFERROR((IF('[1]T61 Real GDP'!Z237&lt;&gt;"",(IF('[1]T58 Total Population'!Z237&lt;&gt;"",('[1]T61 Real GDP'!Z237*1000000)/('[1]T58 Total Population'!Z237*1000),"")),"")),"")</f>
        <v/>
      </c>
      <c r="AA237" s="36">
        <v>3418.0020090731882</v>
      </c>
      <c r="AB237" s="36">
        <v>3782.6264379272825</v>
      </c>
      <c r="AC237" s="36" t="s">
        <v>90</v>
      </c>
      <c r="AD237" s="36">
        <v>4167.6581556157162</v>
      </c>
      <c r="AE237" s="36" t="s">
        <v>90</v>
      </c>
      <c r="AF237" s="36">
        <v>2136.6106713088539</v>
      </c>
      <c r="AG237" s="36" t="s">
        <v>90</v>
      </c>
      <c r="AH237" s="36" t="s">
        <v>90</v>
      </c>
      <c r="AI237" s="37" t="str">
        <f>IFERROR((IF('[1]T61 Real GDP'!AI237&lt;&gt;"",(IF('[1]T58 Total Population'!AI237&lt;&gt;"",('[1]T61 Real GDP'!AI237*1000000)/('[1]T58 Total Population'!AI237*1000),"")),"")),"")</f>
        <v/>
      </c>
      <c r="AJ237" s="36">
        <v>9399.9145387944518</v>
      </c>
      <c r="AK237" s="36">
        <v>10132.016447950893</v>
      </c>
      <c r="AL237" s="36">
        <v>9566.3816912934344</v>
      </c>
      <c r="AM237" s="36">
        <v>12242.340495238901</v>
      </c>
      <c r="AN237" s="37">
        <v>5455.4404819340207</v>
      </c>
      <c r="AO237" s="37">
        <v>2463.2326342878173</v>
      </c>
      <c r="AP237" s="37">
        <v>4639.284081503225</v>
      </c>
      <c r="AQ237" s="37">
        <v>3342.5582684785104</v>
      </c>
      <c r="AR237" s="37">
        <v>4819.7055519315109</v>
      </c>
      <c r="AS237" s="37" t="str">
        <f>IFERROR((IF('[1]T61 Real GDP'!AS237&lt;&gt;"",(IF('[1]T58 Total Population'!AS237&lt;&gt;"",('[1]T61 Real GDP'!AS237*1000000)/('[1]T58 Total Population'!AS237*1000),"")),"")),"")</f>
        <v/>
      </c>
      <c r="AT237" s="36">
        <v>1767.7573611917453</v>
      </c>
      <c r="AU237" s="39">
        <v>1367.3894463802244</v>
      </c>
      <c r="AV237" s="36">
        <v>3320.9611964478454</v>
      </c>
      <c r="AW237" s="36">
        <v>1555.7487613602029</v>
      </c>
      <c r="AX237" s="36">
        <v>2453.8810741840966</v>
      </c>
      <c r="AY237" s="37" t="str">
        <f>IFERROR((IF('[1]T61 Real GDP'!AY237&lt;&gt;"",(IF('[1]T58 Total Population'!AY237&lt;&gt;"",('[1]T61 Real GDP'!AY237*1000000)/('[1]T58 Total Population'!AY237*1000),"")),"")),"")</f>
        <v/>
      </c>
      <c r="AZ237" s="36">
        <v>590.29069298804836</v>
      </c>
      <c r="BA237" s="36">
        <v>4083.1360168376741</v>
      </c>
      <c r="BB237" s="36">
        <v>778.96982758620697</v>
      </c>
      <c r="BC237" s="36">
        <v>5128.6442560700671</v>
      </c>
      <c r="BD237" s="37">
        <v>1315.5188819239761</v>
      </c>
      <c r="BE237" s="36">
        <v>1669.2443343687364</v>
      </c>
      <c r="BF237" s="36">
        <v>1595.3916833193714</v>
      </c>
      <c r="BG237" s="36">
        <v>2700.8356545961001</v>
      </c>
      <c r="BH237" s="37">
        <v>1544.6287190599217</v>
      </c>
      <c r="BI237" s="36">
        <v>1205.0203613974047</v>
      </c>
      <c r="BJ237" s="37" t="str">
        <f>IFERROR((IF('[1]T61 Real GDP'!BJ237&lt;&gt;"",(IF('[1]T58 Total Population'!BJ237&lt;&gt;"",('[1]T61 Real GDP'!BJ237*1000000)/('[1]T58 Total Population'!BJ237*1000),"")),"")),"")</f>
        <v/>
      </c>
      <c r="BK237" s="37"/>
      <c r="BL237" s="36">
        <v>2965.0438163683411</v>
      </c>
      <c r="BM237" s="31"/>
      <c r="BN237" s="38">
        <f t="shared" si="6"/>
        <v>0.7183992167606742</v>
      </c>
    </row>
    <row r="238" spans="10:68" x14ac:dyDescent="0.25">
      <c r="J238" s="21">
        <v>1964</v>
      </c>
      <c r="K238" s="36">
        <v>8819.3366695706791</v>
      </c>
      <c r="L238" s="36">
        <v>6727.9389542287427</v>
      </c>
      <c r="M238" s="36">
        <v>3718.3885996163331</v>
      </c>
      <c r="N238" s="36">
        <v>4514.9372439853714</v>
      </c>
      <c r="O238" s="36">
        <v>7566.9304843807295</v>
      </c>
      <c r="P238" s="36">
        <v>8340.7707910750505</v>
      </c>
      <c r="Q238" s="36">
        <v>10559.575066242303</v>
      </c>
      <c r="R238" s="36">
        <v>7306.7337591985479</v>
      </c>
      <c r="S238" s="36">
        <v>8822.3535574267935</v>
      </c>
      <c r="T238" s="36">
        <v>4141.1543413381396</v>
      </c>
      <c r="U238" s="36">
        <v>4985.6843575418989</v>
      </c>
      <c r="V238" s="36">
        <v>9437.1953110054164</v>
      </c>
      <c r="W238" s="36">
        <v>10515.379143362463</v>
      </c>
      <c r="X238" s="36">
        <v>14190.759300152878</v>
      </c>
      <c r="Y238" s="36">
        <v>9567.9650312089052</v>
      </c>
      <c r="Z238" s="37" t="str">
        <f>IFERROR((IF('[1]T61 Real GDP'!Z238&lt;&gt;"",(IF('[1]T58 Total Population'!Z238&lt;&gt;"",('[1]T61 Real GDP'!Z238*1000000)/('[1]T58 Total Population'!Z238*1000),"")),"")),"")</f>
        <v/>
      </c>
      <c r="AA238" s="36">
        <v>3657.3836504553456</v>
      </c>
      <c r="AB238" s="36">
        <v>4114.8733976127542</v>
      </c>
      <c r="AC238" s="36" t="s">
        <v>90</v>
      </c>
      <c r="AD238" s="36">
        <v>4388.0141099373413</v>
      </c>
      <c r="AE238" s="36" t="s">
        <v>90</v>
      </c>
      <c r="AF238" s="36">
        <v>2258.2003262898043</v>
      </c>
      <c r="AG238" s="36" t="s">
        <v>90</v>
      </c>
      <c r="AH238" s="36" t="s">
        <v>90</v>
      </c>
      <c r="AI238" s="37" t="str">
        <f>IFERROR((IF('[1]T61 Real GDP'!AI238&lt;&gt;"",(IF('[1]T58 Total Population'!AI238&lt;&gt;"",('[1]T61 Real GDP'!AI238*1000000)/('[1]T58 Total Population'!AI238*1000),"")),"")),"")</f>
        <v/>
      </c>
      <c r="AJ238" s="36">
        <v>9848.9040767659699</v>
      </c>
      <c r="AK238" s="36">
        <v>10418.41084897471</v>
      </c>
      <c r="AL238" s="36">
        <v>9999.3643160515076</v>
      </c>
      <c r="AM238" s="36">
        <v>12772.566431634954</v>
      </c>
      <c r="AN238" s="37">
        <v>5926.1266583942488</v>
      </c>
      <c r="AO238" s="37">
        <v>2472.1776042599063</v>
      </c>
      <c r="AP238" s="37">
        <v>4638.2883586495691</v>
      </c>
      <c r="AQ238" s="37">
        <v>3593.6842333706268</v>
      </c>
      <c r="AR238" s="37">
        <v>4858.0685610881465</v>
      </c>
      <c r="AS238" s="37" t="str">
        <f>IFERROR((IF('[1]T61 Real GDP'!AS238&lt;&gt;"",(IF('[1]T58 Total Population'!AS238&lt;&gt;"",('[1]T61 Real GDP'!AS238*1000000)/('[1]T58 Total Population'!AS238*1000),"")),"")),"")</f>
        <v/>
      </c>
      <c r="AT238" s="36">
        <v>1805.8801780083654</v>
      </c>
      <c r="AU238" s="39">
        <v>1380.5081777109872</v>
      </c>
      <c r="AV238" s="36">
        <v>3449.9389822665621</v>
      </c>
      <c r="AW238" s="36">
        <v>1588.8502550183671</v>
      </c>
      <c r="AX238" s="36">
        <v>2496.2403963626643</v>
      </c>
      <c r="AY238" s="37" t="str">
        <f>IFERROR((IF('[1]T61 Real GDP'!AY238&lt;&gt;"",(IF('[1]T58 Total Population'!AY238&lt;&gt;"",('[1]T61 Real GDP'!AY238*1000000)/('[1]T58 Total Population'!AY238*1000),"")),"")),"")</f>
        <v/>
      </c>
      <c r="AZ238" s="36">
        <v>644.81817986554108</v>
      </c>
      <c r="BA238" s="36">
        <v>4327.1700051361076</v>
      </c>
      <c r="BB238" s="36">
        <v>821.22784810126586</v>
      </c>
      <c r="BC238" s="36">
        <v>5667.6904578194726</v>
      </c>
      <c r="BD238" s="37">
        <v>1389.6512292738707</v>
      </c>
      <c r="BE238" s="36">
        <v>1727.5937423117555</v>
      </c>
      <c r="BF238" s="36">
        <v>1600.1872615631692</v>
      </c>
      <c r="BG238" s="36">
        <v>2541.2684622067768</v>
      </c>
      <c r="BH238" s="37">
        <v>1679.1279773920064</v>
      </c>
      <c r="BI238" s="36">
        <v>1248.6411652312538</v>
      </c>
      <c r="BJ238" s="37" t="str">
        <f>IFERROR((IF('[1]T61 Real GDP'!BJ238&lt;&gt;"",(IF('[1]T58 Total Population'!BJ238&lt;&gt;"",('[1]T61 Real GDP'!BJ238*1000000)/('[1]T58 Total Population'!BJ238*1000),"")),"")),"")</f>
        <v/>
      </c>
      <c r="BK238" s="37"/>
      <c r="BL238" s="36">
        <v>3117.6477359691762</v>
      </c>
      <c r="BM238" s="31"/>
      <c r="BN238" s="38">
        <f t="shared" si="6"/>
        <v>0.71912145516689074</v>
      </c>
    </row>
    <row r="239" spans="10:68" x14ac:dyDescent="0.25">
      <c r="J239" s="21">
        <v>1965</v>
      </c>
      <c r="K239" s="36">
        <v>9165.4150435725478</v>
      </c>
      <c r="L239" s="36">
        <v>6963.9393207073153</v>
      </c>
      <c r="M239" s="36">
        <v>3992.3977280818503</v>
      </c>
      <c r="N239" s="36">
        <v>4762.2355846408263</v>
      </c>
      <c r="O239" s="36">
        <v>7734.1298980083457</v>
      </c>
      <c r="P239" s="36">
        <v>8559.3928938093359</v>
      </c>
      <c r="Q239" s="36">
        <v>10953.321704041527</v>
      </c>
      <c r="R239" s="36">
        <v>7669.6002306883929</v>
      </c>
      <c r="S239" s="36">
        <v>9185.7291697886849</v>
      </c>
      <c r="T239" s="36">
        <v>4508.9471953899338</v>
      </c>
      <c r="U239" s="36">
        <v>5051.4603616133518</v>
      </c>
      <c r="V239" s="36">
        <v>9797.8359908883813</v>
      </c>
      <c r="W239" s="36">
        <v>10815.182606334491</v>
      </c>
      <c r="X239" s="36">
        <v>14503.61770149756</v>
      </c>
      <c r="Y239" s="36">
        <v>9751.5363385464589</v>
      </c>
      <c r="Z239" s="37" t="str">
        <f>IFERROR((IF('[1]T61 Real GDP'!Z239&lt;&gt;"",(IF('[1]T58 Total Population'!Z239&lt;&gt;"",('[1]T61 Real GDP'!Z239*1000000)/('[1]T58 Total Population'!Z239*1000),"")),"")),"")</f>
        <v/>
      </c>
      <c r="AA239" s="36">
        <v>3849.9588321310489</v>
      </c>
      <c r="AB239" s="36">
        <v>4209.3145028205736</v>
      </c>
      <c r="AC239" s="36" t="s">
        <v>90</v>
      </c>
      <c r="AD239" s="36">
        <v>4409.5282119867261</v>
      </c>
      <c r="AE239" s="36" t="s">
        <v>90</v>
      </c>
      <c r="AF239" s="36">
        <v>2386.1219177177018</v>
      </c>
      <c r="AG239" s="36" t="s">
        <v>90</v>
      </c>
      <c r="AH239" s="36" t="s">
        <v>90</v>
      </c>
      <c r="AI239" s="37" t="str">
        <f>IFERROR((IF('[1]T61 Real GDP'!AI239&lt;&gt;"",(IF('[1]T58 Total Population'!AI239&lt;&gt;"",('[1]T61 Real GDP'!AI239*1000000)/('[1]T58 Total Population'!AI239*1000),"")),"")),"")</f>
        <v/>
      </c>
      <c r="AJ239" s="36">
        <v>10151.857827309583</v>
      </c>
      <c r="AK239" s="36">
        <v>10878.654749280411</v>
      </c>
      <c r="AL239" s="36">
        <v>10472.916686595814</v>
      </c>
      <c r="AM239" s="36">
        <v>13418.701718450051</v>
      </c>
      <c r="AN239" s="37">
        <v>6370.7473376684575</v>
      </c>
      <c r="AO239" s="37">
        <v>2448.3918651637518</v>
      </c>
      <c r="AP239" s="37">
        <v>4577.1385377720153</v>
      </c>
      <c r="AQ239" s="37">
        <v>3701.9742792136503</v>
      </c>
      <c r="AR239" s="37">
        <v>4859.7674158684331</v>
      </c>
      <c r="AS239" s="37" t="str">
        <f>IFERROR((IF('[1]T61 Real GDP'!AS239&lt;&gt;"",(IF('[1]T58 Total Population'!AS239&lt;&gt;"",('[1]T61 Real GDP'!AS239*1000000)/('[1]T58 Total Population'!AS239*1000),"")),"")),"")</f>
        <v/>
      </c>
      <c r="AT239" s="36">
        <v>1869.6755012164756</v>
      </c>
      <c r="AU239" s="39">
        <v>1393.9844537462052</v>
      </c>
      <c r="AV239" s="36">
        <v>3559.3596073349445</v>
      </c>
      <c r="AW239" s="36">
        <v>1652.8550609729675</v>
      </c>
      <c r="AX239" s="36">
        <v>2504.1064804866046</v>
      </c>
      <c r="AY239" s="37" t="str">
        <f>IFERROR((IF('[1]T61 Real GDP'!AY239&lt;&gt;"",(IF('[1]T58 Total Population'!AY239&lt;&gt;"",('[1]T61 Real GDP'!AY239*1000000)/('[1]T58 Total Population'!AY239*1000),"")),"")),"")</f>
        <v/>
      </c>
      <c r="AZ239" s="36">
        <v>701.59329404280015</v>
      </c>
      <c r="BA239" s="36">
        <v>4825.036827037994</v>
      </c>
      <c r="BB239" s="36">
        <v>770.75051546391751</v>
      </c>
      <c r="BC239" s="36">
        <v>5933.7476120909278</v>
      </c>
      <c r="BD239" s="37">
        <v>1436.3351332520467</v>
      </c>
      <c r="BE239" s="36">
        <v>1804.0655272255824</v>
      </c>
      <c r="BF239" s="36">
        <v>1633.1520947623192</v>
      </c>
      <c r="BG239" s="36">
        <v>2667.3379617361807</v>
      </c>
      <c r="BH239" s="37">
        <v>1810.3556321478929</v>
      </c>
      <c r="BI239" s="36">
        <v>1307.8731449444574</v>
      </c>
      <c r="BJ239" s="37" t="str">
        <f>IFERROR((IF('[1]T61 Real GDP'!BJ239&lt;&gt;"",(IF('[1]T58 Total Population'!BJ239&lt;&gt;"",('[1]T61 Real GDP'!BJ239*1000000)/('[1]T58 Total Population'!BJ239*1000),"")),"")),"")</f>
        <v/>
      </c>
      <c r="BK239" s="37"/>
      <c r="BL239" s="36">
        <v>3217.8063189855466</v>
      </c>
      <c r="BM239" s="31"/>
      <c r="BN239" s="38">
        <f t="shared" si="6"/>
        <v>0.71846890452290091</v>
      </c>
    </row>
    <row r="240" spans="10:68" x14ac:dyDescent="0.25">
      <c r="J240" s="21">
        <v>1966</v>
      </c>
      <c r="K240" s="36">
        <v>9544.1357901858555</v>
      </c>
      <c r="L240" s="36">
        <v>7366.0233115000683</v>
      </c>
      <c r="M240" s="36">
        <v>4163.9952573335677</v>
      </c>
      <c r="N240" s="36">
        <v>5059.7536821718868</v>
      </c>
      <c r="O240" s="36">
        <v>8112.3278593773948</v>
      </c>
      <c r="P240" s="36">
        <v>8775.9523759439617</v>
      </c>
      <c r="Q240" s="36">
        <v>11159.770713913496</v>
      </c>
      <c r="R240" s="36">
        <v>7824.4979282315217</v>
      </c>
      <c r="S240" s="36">
        <v>9387.5990859690592</v>
      </c>
      <c r="T240" s="36">
        <v>4749.0895556367441</v>
      </c>
      <c r="U240" s="36">
        <v>5080.4438280166432</v>
      </c>
      <c r="V240" s="36">
        <v>9936.2494781128553</v>
      </c>
      <c r="W240" s="36">
        <v>10935.60285867978</v>
      </c>
      <c r="X240" s="36">
        <v>14727.318212141428</v>
      </c>
      <c r="Y240" s="36">
        <v>9885.3101037644337</v>
      </c>
      <c r="Z240" s="37" t="str">
        <f>IFERROR((IF('[1]T61 Real GDP'!Z240&lt;&gt;"",(IF('[1]T58 Total Population'!Z240&lt;&gt;"",('[1]T61 Real GDP'!Z240*1000000)/('[1]T58 Total Population'!Z240*1000),"")),"")),"")</f>
        <v/>
      </c>
      <c r="AA240" s="36">
        <v>4125.2893729859479</v>
      </c>
      <c r="AB240" s="36">
        <v>4485.4318637347978</v>
      </c>
      <c r="AC240" s="36" t="s">
        <v>90</v>
      </c>
      <c r="AD240" s="36">
        <v>4646.1488134246947</v>
      </c>
      <c r="AE240" s="36" t="s">
        <v>90</v>
      </c>
      <c r="AF240" s="36">
        <v>2642.9232072973073</v>
      </c>
      <c r="AG240" s="36" t="s">
        <v>90</v>
      </c>
      <c r="AH240" s="36" t="s">
        <v>90</v>
      </c>
      <c r="AI240" s="37" t="str">
        <f>IFERROR((IF('[1]T61 Real GDP'!AI240&lt;&gt;"",(IF('[1]T58 Total Population'!AI240&lt;&gt;"",('[1]T61 Real GDP'!AI240*1000000)/('[1]T58 Total Population'!AI240*1000),"")),"")),"")</f>
        <v/>
      </c>
      <c r="AJ240" s="36">
        <v>10241.282709012024</v>
      </c>
      <c r="AK240" s="36">
        <v>11362.021171699131</v>
      </c>
      <c r="AL240" s="36">
        <v>10946.135109398754</v>
      </c>
      <c r="AM240" s="36">
        <v>14133.526658526658</v>
      </c>
      <c r="AN240" s="37">
        <v>6320.604234887538</v>
      </c>
      <c r="AO240" s="37">
        <v>2526.735225753187</v>
      </c>
      <c r="AP240" s="37">
        <v>4984.4535088447892</v>
      </c>
      <c r="AQ240" s="37">
        <v>3812.5325649033243</v>
      </c>
      <c r="AR240" s="37">
        <v>4974.2632589141513</v>
      </c>
      <c r="AS240" s="37" t="str">
        <f>IFERROR((IF('[1]T61 Real GDP'!AS240&lt;&gt;"",(IF('[1]T58 Total Population'!AS240&lt;&gt;"",('[1]T61 Real GDP'!AS240*1000000)/('[1]T58 Total Population'!AS240*1000),"")),"")),"")</f>
        <v/>
      </c>
      <c r="AT240" s="36">
        <v>1725.158513709192</v>
      </c>
      <c r="AU240" s="39">
        <v>1436.0404244685747</v>
      </c>
      <c r="AV240" s="36">
        <v>3614.9999204277601</v>
      </c>
      <c r="AW240" s="36">
        <v>1654.1195109716759</v>
      </c>
      <c r="AX240" s="36">
        <v>2734.7653410004441</v>
      </c>
      <c r="AY240" s="37" t="str">
        <f>IFERROR((IF('[1]T61 Real GDP'!AY240&lt;&gt;"",(IF('[1]T58 Total Population'!AY240&lt;&gt;"",('[1]T61 Real GDP'!AY240*1000000)/('[1]T58 Total Population'!AY240*1000),"")),"")),"")</f>
        <v/>
      </c>
      <c r="AZ240" s="36">
        <v>746.31629045417458</v>
      </c>
      <c r="BA240" s="36">
        <v>4864.8723105319705</v>
      </c>
      <c r="BB240" s="36">
        <v>762.03434343434344</v>
      </c>
      <c r="BC240" s="36">
        <v>6505.5315792792226</v>
      </c>
      <c r="BD240" s="37">
        <v>1569.3368664220682</v>
      </c>
      <c r="BE240" s="36">
        <v>1846.299365755056</v>
      </c>
      <c r="BF240" s="36">
        <v>1653.9047000382518</v>
      </c>
      <c r="BG240" s="36">
        <v>2891.3358147229114</v>
      </c>
      <c r="BH240" s="37">
        <v>1915.6012176560123</v>
      </c>
      <c r="BI240" s="36">
        <v>1412.2257815265466</v>
      </c>
      <c r="BJ240" s="37" t="str">
        <f>IFERROR((IF('[1]T61 Real GDP'!BJ240&lt;&gt;"",(IF('[1]T58 Total Population'!BJ240&lt;&gt;"",('[1]T61 Real GDP'!BJ240*1000000)/('[1]T58 Total Population'!BJ240*1000),"")),"")),"")</f>
        <v/>
      </c>
      <c r="BK240" s="37"/>
      <c r="BL240" s="36">
        <v>3325.6883686189453</v>
      </c>
      <c r="BM240" s="31"/>
      <c r="BN240" s="38">
        <f t="shared" si="6"/>
        <v>0.71358243333096294</v>
      </c>
    </row>
    <row r="241" spans="10:66" x14ac:dyDescent="0.25">
      <c r="J241" s="21">
        <v>1967</v>
      </c>
      <c r="K241" s="36">
        <v>9907.1865745310952</v>
      </c>
      <c r="L241" s="36">
        <v>7872.3137602709467</v>
      </c>
      <c r="M241" s="36">
        <v>4481.1600571240242</v>
      </c>
      <c r="N241" s="36">
        <v>5334.1105972476635</v>
      </c>
      <c r="O241" s="36">
        <v>8296.7353386838386</v>
      </c>
      <c r="P241" s="36">
        <v>9071.8359231936374</v>
      </c>
      <c r="Q241" s="36">
        <v>11436.513185087211</v>
      </c>
      <c r="R241" s="36">
        <v>7946.5988556897655</v>
      </c>
      <c r="S241" s="36">
        <v>9396.6811138625544</v>
      </c>
      <c r="T241" s="36">
        <v>4950.6444201251406</v>
      </c>
      <c r="U241" s="36">
        <v>5351.8844177786968</v>
      </c>
      <c r="V241" s="36">
        <v>10341.259088998797</v>
      </c>
      <c r="W241" s="36">
        <v>11219.215219250806</v>
      </c>
      <c r="X241" s="36">
        <v>15010.39089559624</v>
      </c>
      <c r="Y241" s="36">
        <v>10048.890991466365</v>
      </c>
      <c r="Z241" s="37" t="str">
        <f>IFERROR((IF('[1]T61 Real GDP'!Z241&lt;&gt;"",(IF('[1]T58 Total Population'!Z241&lt;&gt;"",('[1]T61 Real GDP'!Z241*1000000)/('[1]T58 Total Population'!Z241*1000),"")),"")),"")</f>
        <v/>
      </c>
      <c r="AA241" s="36">
        <v>4319.7430627850199</v>
      </c>
      <c r="AB241" s="36">
        <v>4608.8201835265672</v>
      </c>
      <c r="AC241" s="36" t="s">
        <v>90</v>
      </c>
      <c r="AD241" s="36">
        <v>4893.9382982060661</v>
      </c>
      <c r="AE241" s="36" t="s">
        <v>90</v>
      </c>
      <c r="AF241" s="36">
        <v>2743.1469035583273</v>
      </c>
      <c r="AG241" s="36" t="s">
        <v>90</v>
      </c>
      <c r="AH241" s="36" t="s">
        <v>90</v>
      </c>
      <c r="AI241" s="37" t="str">
        <f>IFERROR((IF('[1]T61 Real GDP'!AI241&lt;&gt;"",(IF('[1]T58 Total Population'!AI241&lt;&gt;"",('[1]T61 Real GDP'!AI241*1000000)/('[1]T58 Total Population'!AI241*1000),"")),"")),"")</f>
        <v/>
      </c>
      <c r="AJ241" s="36">
        <v>10732.746509006201</v>
      </c>
      <c r="AK241" s="36">
        <v>10681.963968256878</v>
      </c>
      <c r="AL241" s="36">
        <v>11078.269992166579</v>
      </c>
      <c r="AM241" s="36">
        <v>14330.030395748621</v>
      </c>
      <c r="AN241" s="37">
        <v>6398.9517849415015</v>
      </c>
      <c r="AO241" s="37">
        <v>2553.9744696590701</v>
      </c>
      <c r="AP241" s="37">
        <v>5045.8058150833194</v>
      </c>
      <c r="AQ241" s="37">
        <v>3922.4045708062276</v>
      </c>
      <c r="AR241" s="37">
        <v>4720.6210918441848</v>
      </c>
      <c r="AS241" s="37" t="str">
        <f>IFERROR((IF('[1]T61 Real GDP'!AS241&lt;&gt;"",(IF('[1]T58 Total Population'!AS241&lt;&gt;"",('[1]T61 Real GDP'!AS241*1000000)/('[1]T58 Total Population'!AS241*1000),"")),"")),"")</f>
        <v/>
      </c>
      <c r="AT241" s="36">
        <v>1824.1697664511657</v>
      </c>
      <c r="AU241" s="39">
        <v>1479.5234977010616</v>
      </c>
      <c r="AV241" s="36">
        <v>3760.4165152093169</v>
      </c>
      <c r="AW241" s="36">
        <v>1605.1284576369808</v>
      </c>
      <c r="AX241" s="36">
        <v>2794.7716038849949</v>
      </c>
      <c r="AY241" s="37" t="str">
        <f>IFERROR((IF('[1]T61 Real GDP'!AY241&lt;&gt;"",(IF('[1]T58 Total Population'!AY241&lt;&gt;"",('[1]T61 Real GDP'!AY241*1000000)/('[1]T58 Total Population'!AY241*1000),"")),"")),"")</f>
        <v/>
      </c>
      <c r="AZ241" s="36">
        <v>706.92068120071565</v>
      </c>
      <c r="BA241" s="36">
        <v>4824.0571612764588</v>
      </c>
      <c r="BB241" s="36">
        <v>807.01383399209476</v>
      </c>
      <c r="BC241" s="36">
        <v>7152.2936227134069</v>
      </c>
      <c r="BD241" s="37">
        <v>1644.6516876306794</v>
      </c>
      <c r="BE241" s="36">
        <v>1830.3518762116098</v>
      </c>
      <c r="BF241" s="36">
        <v>1690.0946357964283</v>
      </c>
      <c r="BG241" s="36">
        <v>3162.9247572815539</v>
      </c>
      <c r="BH241" s="37">
        <v>2070.35661218425</v>
      </c>
      <c r="BI241" s="36">
        <v>1485.7638738771279</v>
      </c>
      <c r="BJ241" s="37" t="str">
        <f>IFERROR((IF('[1]T61 Real GDP'!BJ241&lt;&gt;"",(IF('[1]T58 Total Population'!BJ241&lt;&gt;"",('[1]T61 Real GDP'!BJ241*1000000)/('[1]T58 Total Population'!BJ241*1000),"")),"")),"")</f>
        <v/>
      </c>
      <c r="BK241" s="37"/>
      <c r="BL241" s="36">
        <v>3381.1483175407338</v>
      </c>
      <c r="BM241" s="31"/>
      <c r="BN241" s="38">
        <f t="shared" si="6"/>
        <v>0.7079153238658743</v>
      </c>
    </row>
    <row r="242" spans="10:66" x14ac:dyDescent="0.25">
      <c r="J242" s="21">
        <v>1968</v>
      </c>
      <c r="K242" s="36">
        <v>10267.018066387114</v>
      </c>
      <c r="L242" s="36">
        <v>8382.4052863768284</v>
      </c>
      <c r="M242" s="36">
        <v>4873.3687692333015</v>
      </c>
      <c r="N242" s="36">
        <v>5588.174071410227</v>
      </c>
      <c r="O242" s="36">
        <v>8620.5699137322681</v>
      </c>
      <c r="P242" s="36">
        <v>9415.5248284635763</v>
      </c>
      <c r="Q242" s="36">
        <v>11836.747272615208</v>
      </c>
      <c r="R242" s="36">
        <v>8092.9970567186338</v>
      </c>
      <c r="S242" s="36">
        <v>9864.4500725415346</v>
      </c>
      <c r="T242" s="36">
        <v>5265.7862326695667</v>
      </c>
      <c r="U242" s="36">
        <v>5769.6137339055795</v>
      </c>
      <c r="V242" s="36">
        <v>10894.340761417969</v>
      </c>
      <c r="W242" s="36">
        <v>11561.230602789103</v>
      </c>
      <c r="X242" s="36">
        <v>15373.776908023483</v>
      </c>
      <c r="Y242" s="36">
        <v>10409.950374904916</v>
      </c>
      <c r="Z242" s="37" t="str">
        <f>IFERROR((IF('[1]T61 Real GDP'!Z242&lt;&gt;"",(IF('[1]T58 Total Population'!Z242&lt;&gt;"",('[1]T61 Real GDP'!Z242*1000000)/('[1]T58 Total Population'!Z242*1000),"")),"")),"")</f>
        <v/>
      </c>
      <c r="AA242" s="36">
        <v>4368.0324146061503</v>
      </c>
      <c r="AB242" s="36">
        <v>4787.5402404955857</v>
      </c>
      <c r="AC242" s="36" t="s">
        <v>90</v>
      </c>
      <c r="AD242" s="36">
        <v>4934.1005182041654</v>
      </c>
      <c r="AE242" s="36" t="s">
        <v>90</v>
      </c>
      <c r="AF242" s="36">
        <v>2739.176162788779</v>
      </c>
      <c r="AG242" s="36" t="s">
        <v>90</v>
      </c>
      <c r="AH242" s="36" t="s">
        <v>90</v>
      </c>
      <c r="AI242" s="37" t="str">
        <f>IFERROR((IF('[1]T61 Real GDP'!AI242&lt;&gt;"",(IF('[1]T58 Total Population'!AI242&lt;&gt;"",('[1]T61 Real GDP'!AI242*1000000)/('[1]T58 Total Population'!AI242*1000),"")),"")),"")</f>
        <v/>
      </c>
      <c r="AJ242" s="36">
        <v>11148.305273821938</v>
      </c>
      <c r="AK242" s="36">
        <v>10545.487495469373</v>
      </c>
      <c r="AL242" s="36">
        <v>11479.064091831378</v>
      </c>
      <c r="AM242" s="36">
        <v>14862.938825944417</v>
      </c>
      <c r="AN242" s="37">
        <v>6577.7566222311343</v>
      </c>
      <c r="AO242" s="37">
        <v>2704.2450821297916</v>
      </c>
      <c r="AP242" s="37">
        <v>5127.6448771781143</v>
      </c>
      <c r="AQ242" s="37">
        <v>4072.5742098410578</v>
      </c>
      <c r="AR242" s="37">
        <v>4747.1608333480399</v>
      </c>
      <c r="AS242" s="37" t="str">
        <f>IFERROR((IF('[1]T61 Real GDP'!AS242&lt;&gt;"",(IF('[1]T58 Total Population'!AS242&lt;&gt;"",('[1]T61 Real GDP'!AS242*1000000)/('[1]T58 Total Population'!AS242*1000),"")),"")),"")</f>
        <v/>
      </c>
      <c r="AT242" s="36">
        <v>1977.4309462676094</v>
      </c>
      <c r="AU242" s="39">
        <v>1524.1193488969541</v>
      </c>
      <c r="AV242" s="36">
        <v>3818.8554259447687</v>
      </c>
      <c r="AW242" s="36">
        <v>1734.9803974226681</v>
      </c>
      <c r="AX242" s="36">
        <v>2916.7482200006157</v>
      </c>
      <c r="AY242" s="37" t="str">
        <f>IFERROR((IF('[1]T61 Real GDP'!AY242&lt;&gt;"",(IF('[1]T58 Total Population'!AY242&lt;&gt;"",('[1]T61 Real GDP'!AY242*1000000)/('[1]T58 Total Population'!AY242*1000),"")),"")),"")</f>
        <v/>
      </c>
      <c r="AZ242" s="36">
        <v>674.91446204697161</v>
      </c>
      <c r="BA242" s="36">
        <v>4879.9537170957474</v>
      </c>
      <c r="BB242" s="36">
        <v>808.70077220077224</v>
      </c>
      <c r="BC242" s="36">
        <v>7983.3134093113858</v>
      </c>
      <c r="BD242" s="37">
        <v>1812.0500680978014</v>
      </c>
      <c r="BE242" s="36">
        <v>1942.1982510128646</v>
      </c>
      <c r="BF242" s="36">
        <v>1721.7012380534188</v>
      </c>
      <c r="BG242" s="36">
        <v>3540.258449304175</v>
      </c>
      <c r="BH242" s="37">
        <v>2185.8744072424197</v>
      </c>
      <c r="BI242" s="36">
        <v>1561.4455888669656</v>
      </c>
      <c r="BJ242" s="37" t="str">
        <f>IFERROR((IF('[1]T61 Real GDP'!BJ242&lt;&gt;"",(IF('[1]T58 Total Population'!BJ242&lt;&gt;"",('[1]T61 Real GDP'!BJ242*1000000)/('[1]T58 Total Population'!BJ242*1000),"")),"")),"")</f>
        <v/>
      </c>
      <c r="BK242" s="37"/>
      <c r="BL242" s="36">
        <v>3493.8997186473421</v>
      </c>
      <c r="BM242" s="31"/>
      <c r="BN242" s="38">
        <f t="shared" si="6"/>
        <v>0.70431774418185045</v>
      </c>
    </row>
    <row r="243" spans="10:66" x14ac:dyDescent="0.25">
      <c r="J243" s="21">
        <v>1969</v>
      </c>
      <c r="K243" s="36">
        <v>10885.564406450359</v>
      </c>
      <c r="L243" s="36">
        <v>8879.3740468347569</v>
      </c>
      <c r="M243" s="36">
        <v>4986.5892802180888</v>
      </c>
      <c r="N243" s="36">
        <v>6032.0411520152302</v>
      </c>
      <c r="O243" s="36">
        <v>9131.0976736497705</v>
      </c>
      <c r="P243" s="36">
        <v>10018.205082859133</v>
      </c>
      <c r="Q243" s="36">
        <v>12530.550411424816</v>
      </c>
      <c r="R243" s="36">
        <v>8877.5754062959259</v>
      </c>
      <c r="S243" s="36">
        <v>10440.360485849507</v>
      </c>
      <c r="T243" s="36">
        <v>5766.141662992417</v>
      </c>
      <c r="U243" s="36">
        <v>6089.3491933278647</v>
      </c>
      <c r="V243" s="36">
        <v>11462.130039617805</v>
      </c>
      <c r="W243" s="36">
        <v>12055.190624521523</v>
      </c>
      <c r="X243" s="36">
        <v>16030.907920154541</v>
      </c>
      <c r="Y243" s="36">
        <v>10551.684967815221</v>
      </c>
      <c r="Z243" s="37" t="str">
        <f>IFERROR((IF('[1]T61 Real GDP'!Z243&lt;&gt;"",(IF('[1]T58 Total Population'!Z243&lt;&gt;"",('[1]T61 Real GDP'!Z243*1000000)/('[1]T58 Total Population'!Z243*1000),"")),"")),"")</f>
        <v/>
      </c>
      <c r="AA243" s="36">
        <v>4545.7451212077476</v>
      </c>
      <c r="AB243" s="36">
        <v>5125.4004435811112</v>
      </c>
      <c r="AC243" s="36" t="s">
        <v>90</v>
      </c>
      <c r="AD243" s="36">
        <v>5062.1609614103145</v>
      </c>
      <c r="AE243" s="36" t="s">
        <v>90</v>
      </c>
      <c r="AF243" s="36">
        <v>2823.8737735761088</v>
      </c>
      <c r="AG243" s="36" t="s">
        <v>90</v>
      </c>
      <c r="AH243" s="36" t="s">
        <v>90</v>
      </c>
      <c r="AI243" s="37" t="str">
        <f>IFERROR((IF('[1]T61 Real GDP'!AI243&lt;&gt;"",(IF('[1]T58 Total Population'!AI243&lt;&gt;"",('[1]T61 Real GDP'!AI243*1000000)/('[1]T58 Total Population'!AI243*1000),"")),"")),"")</f>
        <v/>
      </c>
      <c r="AJ243" s="36">
        <v>11560.995280540616</v>
      </c>
      <c r="AK243" s="36">
        <v>11511.206741975973</v>
      </c>
      <c r="AL243" s="36">
        <v>11912.352219241327</v>
      </c>
      <c r="AM243" s="36">
        <v>15179.408615679135</v>
      </c>
      <c r="AN243" s="37">
        <v>7037.2803826572053</v>
      </c>
      <c r="AO243" s="37">
        <v>2859.8418151741153</v>
      </c>
      <c r="AP243" s="37">
        <v>5220.438323300782</v>
      </c>
      <c r="AQ243" s="37">
        <v>4185.4845601707721</v>
      </c>
      <c r="AR243" s="37">
        <v>4990.9720653323384</v>
      </c>
      <c r="AS243" s="37" t="str">
        <f>IFERROR((IF('[1]T61 Real GDP'!AS243&lt;&gt;"",(IF('[1]T58 Total Population'!AS243&lt;&gt;"",('[1]T61 Real GDP'!AS243*1000000)/('[1]T58 Total Population'!AS243*1000),"")),"")),"")</f>
        <v/>
      </c>
      <c r="AT243" s="36">
        <v>2105.4941747260054</v>
      </c>
      <c r="AU243" s="39">
        <v>1569.6176264270091</v>
      </c>
      <c r="AV243" s="36">
        <v>3946.1837250695667</v>
      </c>
      <c r="AW243" s="36">
        <v>1759.9350745431952</v>
      </c>
      <c r="AX243" s="36">
        <v>3002.0615229635005</v>
      </c>
      <c r="AY243" s="37" t="str">
        <f>IFERROR((IF('[1]T61 Real GDP'!AY243&lt;&gt;"",(IF('[1]T58 Total Population'!AY243&lt;&gt;"",('[1]T61 Real GDP'!AY243*1000000)/('[1]T58 Total Population'!AY243*1000),"")),"")),"")</f>
        <v/>
      </c>
      <c r="AZ243" s="36">
        <v>712.97383876134541</v>
      </c>
      <c r="BA243" s="36">
        <v>5344.8588213980693</v>
      </c>
      <c r="BB243" s="36">
        <v>844.74858223062381</v>
      </c>
      <c r="BC243" s="36">
        <v>8874.0888973851779</v>
      </c>
      <c r="BD243" s="37">
        <v>2040.0076084199848</v>
      </c>
      <c r="BE243" s="36">
        <v>2005.3828896064952</v>
      </c>
      <c r="BF243" s="36">
        <v>1749.8731360639676</v>
      </c>
      <c r="BG243" s="36">
        <v>3964.749082007344</v>
      </c>
      <c r="BH243" s="37">
        <v>2334.1549295774648</v>
      </c>
      <c r="BI243" s="36">
        <v>1636.0628870618132</v>
      </c>
      <c r="BJ243" s="37" t="str">
        <f>IFERROR((IF('[1]T61 Real GDP'!BJ243&lt;&gt;"",(IF('[1]T58 Total Population'!BJ243&lt;&gt;"",('[1]T61 Real GDP'!BJ243*1000000)/('[1]T58 Total Population'!BJ243*1000),"")),"")),"")</f>
        <v/>
      </c>
      <c r="BK243" s="37"/>
      <c r="BL243" s="36">
        <v>3612.906250873662</v>
      </c>
      <c r="BM243" s="31"/>
      <c r="BN243" s="38">
        <f t="shared" si="6"/>
        <v>0.70096888583582206</v>
      </c>
    </row>
    <row r="244" spans="10:66" x14ac:dyDescent="0.25">
      <c r="J244" s="21">
        <v>1970</v>
      </c>
      <c r="K244" s="36">
        <v>11410.088986478679</v>
      </c>
      <c r="L244" s="36">
        <v>9366.5963497348221</v>
      </c>
      <c r="M244" s="36">
        <v>5472.8997589615446</v>
      </c>
      <c r="N244" s="36">
        <v>6319.1336974542137</v>
      </c>
      <c r="O244" s="36">
        <v>9747.4436480308377</v>
      </c>
      <c r="P244" s="36">
        <v>10610.824046981676</v>
      </c>
      <c r="Q244" s="36">
        <v>12685.551346921749</v>
      </c>
      <c r="R244" s="36">
        <v>9576.8692794466369</v>
      </c>
      <c r="S244" s="36">
        <v>10839.145088003876</v>
      </c>
      <c r="T244" s="36">
        <v>6210.645384419945</v>
      </c>
      <c r="U244" s="36">
        <v>6199.4508660723368</v>
      </c>
      <c r="V244" s="36">
        <v>11966.773413973782</v>
      </c>
      <c r="W244" s="36">
        <v>12716.342567265132</v>
      </c>
      <c r="X244" s="36">
        <v>16903.622147758098</v>
      </c>
      <c r="Y244" s="36">
        <v>10767.471958584987</v>
      </c>
      <c r="Z244" s="37" t="str">
        <f>IFERROR((IF('[1]T61 Real GDP'!Z244&lt;&gt;"",(IF('[1]T58 Total Population'!Z244&lt;&gt;"",('[1]T61 Real GDP'!Z244*1000000)/('[1]T58 Total Population'!Z244*1000),"")),"")),"")</f>
        <v/>
      </c>
      <c r="AA244" s="36">
        <v>4773.2234535725729</v>
      </c>
      <c r="AB244" s="36">
        <v>5463.635529311302</v>
      </c>
      <c r="AC244" s="36" t="s">
        <v>90</v>
      </c>
      <c r="AD244" s="36">
        <v>5027.9154507628036</v>
      </c>
      <c r="AE244" s="36" t="s">
        <v>90</v>
      </c>
      <c r="AF244" s="36">
        <v>2852.9071426682058</v>
      </c>
      <c r="AG244" s="36" t="s">
        <v>90</v>
      </c>
      <c r="AH244" s="36" t="s">
        <v>90</v>
      </c>
      <c r="AI244" s="37" t="str">
        <f>IFERROR((IF('[1]T61 Real GDP'!AI244&lt;&gt;"",(IF('[1]T58 Total Population'!AI244&lt;&gt;"",('[1]T61 Real GDP'!AI244*1000000)/('[1]T58 Total Population'!AI244*1000),"")),"")),"")</f>
        <v/>
      </c>
      <c r="AJ244" s="36">
        <v>12023.544726133005</v>
      </c>
      <c r="AK244" s="36">
        <v>11189.33540778982</v>
      </c>
      <c r="AL244" s="36">
        <v>12050.490515258263</v>
      </c>
      <c r="AM244" s="36">
        <v>15029.846087821626</v>
      </c>
      <c r="AN244" s="37">
        <v>7301.9662167003662</v>
      </c>
      <c r="AO244" s="37">
        <v>3056.7189096869261</v>
      </c>
      <c r="AP244" s="37">
        <v>5231.429388612516</v>
      </c>
      <c r="AQ244" s="37">
        <v>4319.6459970806718</v>
      </c>
      <c r="AR244" s="37">
        <v>5184.0537402002155</v>
      </c>
      <c r="AS244" s="37" t="str">
        <f>IFERROR((IF('[1]T61 Real GDP'!AS244&lt;&gt;"",(IF('[1]T58 Total Population'!AS244&lt;&gt;"",('[1]T61 Real GDP'!AS244*1000000)/('[1]T58 Total Population'!AS244*1000),"")),"")),"")</f>
        <v/>
      </c>
      <c r="AT244" s="36">
        <v>2249.2197132950796</v>
      </c>
      <c r="AU244" s="39">
        <v>1616.2270122302871</v>
      </c>
      <c r="AV244" s="36">
        <v>4045.1475923000339</v>
      </c>
      <c r="AW244" s="36">
        <v>1826.876020646996</v>
      </c>
      <c r="AX244" s="36">
        <v>3078.1873743616256</v>
      </c>
      <c r="AY244" s="37" t="str">
        <f>IFERROR((IF('[1]T61 Real GDP'!AY244&lt;&gt;"",(IF('[1]T58 Total Population'!AY244&lt;&gt;"",('[1]T61 Real GDP'!AY244*1000000)/('[1]T58 Total Population'!AY244*1000),"")),"")),"")</f>
        <v/>
      </c>
      <c r="AZ244" s="36">
        <v>778.35185716991623</v>
      </c>
      <c r="BA244" s="36">
        <v>5695.3776206112652</v>
      </c>
      <c r="BB244" s="36">
        <v>867.992606284658</v>
      </c>
      <c r="BC244" s="36">
        <v>9713.9514330029106</v>
      </c>
      <c r="BD244" s="37">
        <v>2167.3335194317797</v>
      </c>
      <c r="BE244" s="36">
        <v>2079.1522367659818</v>
      </c>
      <c r="BF244" s="36">
        <v>1764.1316002488466</v>
      </c>
      <c r="BG244" s="36">
        <v>4439.1269829410066</v>
      </c>
      <c r="BH244" s="37">
        <v>2537.0217451142307</v>
      </c>
      <c r="BI244" s="36">
        <v>1694.2713477933696</v>
      </c>
      <c r="BJ244" s="37" t="str">
        <f>IFERROR((IF('[1]T61 Real GDP'!BJ244&lt;&gt;"",(IF('[1]T58 Total Population'!BJ244&lt;&gt;"",('[1]T61 Real GDP'!BJ244*1000000)/('[1]T58 Total Population'!BJ244*1000),"")),"")),"")</f>
        <v/>
      </c>
      <c r="BK244" s="37"/>
      <c r="BL244" s="36">
        <v>3725.4561176368552</v>
      </c>
      <c r="BM244" s="31"/>
      <c r="BN244" s="38">
        <f t="shared" si="6"/>
        <v>0.69551995749016204</v>
      </c>
    </row>
    <row r="245" spans="10:66" x14ac:dyDescent="0.25">
      <c r="J245" s="21">
        <v>1971</v>
      </c>
      <c r="K245" s="36">
        <v>11844.961092462618</v>
      </c>
      <c r="L245" s="36">
        <v>9489.2475777009713</v>
      </c>
      <c r="M245" s="36">
        <v>5870.7851108676432</v>
      </c>
      <c r="N245" s="36">
        <v>6618.4713953970422</v>
      </c>
      <c r="O245" s="36">
        <v>10200.14447071535</v>
      </c>
      <c r="P245" s="36">
        <v>10969.55285603515</v>
      </c>
      <c r="Q245" s="36">
        <v>12933.582584846727</v>
      </c>
      <c r="R245" s="36">
        <v>9764.6984339536393</v>
      </c>
      <c r="S245" s="36">
        <v>11076.768851250534</v>
      </c>
      <c r="T245" s="36">
        <v>6623.9113961261173</v>
      </c>
      <c r="U245" s="36">
        <v>6353.6245509183091</v>
      </c>
      <c r="V245" s="36">
        <v>12319.369375378208</v>
      </c>
      <c r="W245" s="36">
        <v>12748.430849323257</v>
      </c>
      <c r="X245" s="36">
        <v>17381.035370745132</v>
      </c>
      <c r="Y245" s="36">
        <v>10941.474233995743</v>
      </c>
      <c r="Z245" s="37" t="str">
        <f>IFERROR((IF('[1]T61 Real GDP'!Z245&lt;&gt;"",(IF('[1]T58 Total Population'!Z245&lt;&gt;"",('[1]T61 Real GDP'!Z245*1000000)/('[1]T58 Total Population'!Z245*1000),"")),"")),"")</f>
        <v/>
      </c>
      <c r="AA245" s="36">
        <v>4901.8286879951411</v>
      </c>
      <c r="AB245" s="36">
        <v>5878.2175765063221</v>
      </c>
      <c r="AC245" s="36" t="s">
        <v>90</v>
      </c>
      <c r="AD245" s="36">
        <v>5238.1420853979635</v>
      </c>
      <c r="AE245" s="36" t="s">
        <v>90</v>
      </c>
      <c r="AF245" s="36">
        <v>3221.0386259413713</v>
      </c>
      <c r="AG245" s="36" t="s">
        <v>90</v>
      </c>
      <c r="AH245" s="36" t="s">
        <v>90</v>
      </c>
      <c r="AI245" s="37" t="str">
        <f>IFERROR((IF('[1]T61 Real GDP'!AI245&lt;&gt;"",(IF('[1]T58 Total Population'!AI245&lt;&gt;"",('[1]T61 Real GDP'!AI245*1000000)/('[1]T58 Total Population'!AI245*1000),"")),"")),"")</f>
        <v/>
      </c>
      <c r="AJ245" s="36">
        <v>12289.521689391831</v>
      </c>
      <c r="AK245" s="36">
        <v>11576.183354780371</v>
      </c>
      <c r="AL245" s="36">
        <v>12561.925689172991</v>
      </c>
      <c r="AM245" s="36">
        <v>15304.298833194485</v>
      </c>
      <c r="AN245" s="37">
        <v>7529.9370180763153</v>
      </c>
      <c r="AO245" s="37">
        <v>3278.4714801811429</v>
      </c>
      <c r="AP245" s="37">
        <v>5597.3089192947982</v>
      </c>
      <c r="AQ245" s="37">
        <v>4364.8874616107978</v>
      </c>
      <c r="AR245" s="37">
        <v>5130.1431472002187</v>
      </c>
      <c r="AS245" s="37" t="str">
        <f>IFERROR((IF('[1]T61 Real GDP'!AS245&lt;&gt;"",(IF('[1]T58 Total Population'!AS245&lt;&gt;"",('[1]T61 Real GDP'!AS245*1000000)/('[1]T58 Total Population'!AS245*1000),"")),"")),"")</f>
        <v/>
      </c>
      <c r="AT245" s="36">
        <v>1999.6535098836475</v>
      </c>
      <c r="AU245" s="39">
        <v>1664.5221094743576</v>
      </c>
      <c r="AV245" s="36">
        <v>4134.9251932151665</v>
      </c>
      <c r="AW245" s="36">
        <v>1982.1741744835597</v>
      </c>
      <c r="AX245" s="36">
        <v>3281.7418847104391</v>
      </c>
      <c r="AY245" s="37" t="str">
        <f>IFERROR((IF('[1]T61 Real GDP'!AY245&lt;&gt;"",(IF('[1]T58 Total Population'!AY245&lt;&gt;"",('[1]T61 Real GDP'!AY245*1000000)/('[1]T58 Total Population'!AY245*1000),"")),"")),"")</f>
        <v/>
      </c>
      <c r="AZ245" s="36">
        <v>794.96139007614988</v>
      </c>
      <c r="BA245" s="36">
        <v>5968.407781870319</v>
      </c>
      <c r="BB245" s="36">
        <v>856.20577617328524</v>
      </c>
      <c r="BC245" s="36">
        <v>10040.324215724026</v>
      </c>
      <c r="BD245" s="37">
        <v>2332.3601861144057</v>
      </c>
      <c r="BE245" s="36">
        <v>2180.4917998595156</v>
      </c>
      <c r="BF245" s="36">
        <v>1807.7151436320182</v>
      </c>
      <c r="BG245" s="36">
        <v>4904.160159023143</v>
      </c>
      <c r="BH245" s="37">
        <v>2804.0640559816984</v>
      </c>
      <c r="BI245" s="36">
        <v>1724.6785703151265</v>
      </c>
      <c r="BJ245" s="37" t="str">
        <f>IFERROR((IF('[1]T61 Real GDP'!BJ245&lt;&gt;"",(IF('[1]T58 Total Population'!BJ245&lt;&gt;"",('[1]T61 Real GDP'!BJ245*1000000)/('[1]T58 Total Population'!BJ245*1000),"")),"")),"")</f>
        <v/>
      </c>
      <c r="BK245" s="37"/>
      <c r="BL245" s="36">
        <v>3797.3094149527979</v>
      </c>
      <c r="BM245" s="31"/>
      <c r="BN245" s="38">
        <f t="shared" si="6"/>
        <v>0.689318193766431</v>
      </c>
    </row>
    <row r="246" spans="10:66" x14ac:dyDescent="0.25">
      <c r="J246" s="21">
        <v>1972</v>
      </c>
      <c r="K246" s="36">
        <v>12263.545959844218</v>
      </c>
      <c r="L246" s="36">
        <v>9795.126255935349</v>
      </c>
      <c r="M246" s="36">
        <v>6355.4225261831907</v>
      </c>
      <c r="N246" s="36">
        <v>7099.2917745204504</v>
      </c>
      <c r="O246" s="36">
        <v>10770.656826349139</v>
      </c>
      <c r="P246" s="36">
        <v>11502.507956453224</v>
      </c>
      <c r="Q246" s="36">
        <v>13538.355267533672</v>
      </c>
      <c r="R246" s="36">
        <v>10447.53954872095</v>
      </c>
      <c r="S246" s="36">
        <v>11480.848986690156</v>
      </c>
      <c r="T246" s="36">
        <v>7399.9046872025692</v>
      </c>
      <c r="U246" s="36">
        <v>6662.8091522285413</v>
      </c>
      <c r="V246" s="36">
        <v>12597.193341812534</v>
      </c>
      <c r="W246" s="36">
        <v>13001.751968964418</v>
      </c>
      <c r="X246" s="36">
        <v>17774.393101509046</v>
      </c>
      <c r="Y246" s="36">
        <v>11293.924642022861</v>
      </c>
      <c r="Z246" s="37" t="str">
        <f>IFERROR((IF('[1]T61 Real GDP'!Z246&lt;&gt;"",(IF('[1]T58 Total Population'!Z246&lt;&gt;"",('[1]T61 Real GDP'!Z246*1000000)/('[1]T58 Total Population'!Z246*1000),"")),"")),"")</f>
        <v/>
      </c>
      <c r="AA246" s="36">
        <v>5110.1786532713559</v>
      </c>
      <c r="AB246" s="36">
        <v>6013.530890334112</v>
      </c>
      <c r="AC246" s="36" t="s">
        <v>90</v>
      </c>
      <c r="AD246" s="36">
        <v>5335.7640781444516</v>
      </c>
      <c r="AE246" s="36" t="s">
        <v>90</v>
      </c>
      <c r="AF246" s="36">
        <v>3396.2200360499137</v>
      </c>
      <c r="AG246" s="36" t="s">
        <v>90</v>
      </c>
      <c r="AH246" s="36" t="s">
        <v>90</v>
      </c>
      <c r="AI246" s="37" t="str">
        <f>IFERROR((IF('[1]T61 Real GDP'!AI246&lt;&gt;"",(IF('[1]T58 Total Population'!AI246&lt;&gt;"",('[1]T61 Real GDP'!AI246*1000000)/('[1]T58 Total Population'!AI246*1000),"")),"")),"")</f>
        <v/>
      </c>
      <c r="AJ246" s="36">
        <v>12404.416786825528</v>
      </c>
      <c r="AK246" s="36">
        <v>11850.397733092077</v>
      </c>
      <c r="AL246" s="36">
        <v>13072.494334627207</v>
      </c>
      <c r="AM246" s="36">
        <v>15943.867439112702</v>
      </c>
      <c r="AN246" s="37">
        <v>7634.565558824751</v>
      </c>
      <c r="AO246" s="37">
        <v>3537.8789380811704</v>
      </c>
      <c r="AP246" s="37">
        <v>5428.5602186221477</v>
      </c>
      <c r="AQ246" s="37">
        <v>4601.9335351446962</v>
      </c>
      <c r="AR246" s="37">
        <v>4944.9978547643677</v>
      </c>
      <c r="AS246" s="37" t="str">
        <f>IFERROR((IF('[1]T61 Real GDP'!AS246&lt;&gt;"",(IF('[1]T58 Total Population'!AS246&lt;&gt;"",('[1]T61 Real GDP'!AS246*1000000)/('[1]T58 Total Population'!AS246*1000),"")),"")),"")</f>
        <v/>
      </c>
      <c r="AT246" s="36">
        <v>2349.8331139189972</v>
      </c>
      <c r="AU246" s="39">
        <v>1669.0205135807864</v>
      </c>
      <c r="AV246" s="36">
        <v>4109.4205632934127</v>
      </c>
      <c r="AW246" s="36">
        <v>2287.0362243795475</v>
      </c>
      <c r="AX246" s="36">
        <v>3412.1345416564009</v>
      </c>
      <c r="AY246" s="37" t="str">
        <f>IFERROR((IF('[1]T61 Real GDP'!AY246&lt;&gt;"",(IF('[1]T58 Total Population'!AY246&lt;&gt;"",('[1]T61 Real GDP'!AY246*1000000)/('[1]T58 Total Population'!AY246*1000),"")),"")),"")</f>
        <v/>
      </c>
      <c r="AZ246" s="36">
        <v>798.33184459937593</v>
      </c>
      <c r="BA246" s="36">
        <v>6472.5320115654686</v>
      </c>
      <c r="BB246" s="36">
        <v>833.80246913580243</v>
      </c>
      <c r="BC246" s="36">
        <v>10733.599560840017</v>
      </c>
      <c r="BD246" s="37">
        <v>2456.469183703925</v>
      </c>
      <c r="BE246" s="36">
        <v>2289.4801381152165</v>
      </c>
      <c r="BF246" s="36">
        <v>1853.3595759192115</v>
      </c>
      <c r="BG246" s="36">
        <v>5459.9516818435231</v>
      </c>
      <c r="BH246" s="37">
        <v>3113.3966244725739</v>
      </c>
      <c r="BI246" s="36">
        <v>1748.2873131693932</v>
      </c>
      <c r="BJ246" s="37" t="str">
        <f>IFERROR((IF('[1]T61 Real GDP'!BJ246&lt;&gt;"",(IF('[1]T58 Total Population'!BJ246&lt;&gt;"",('[1]T61 Real GDP'!BJ246*1000000)/('[1]T58 Total Population'!BJ246*1000),"")),"")),"")</f>
        <v/>
      </c>
      <c r="BK246" s="37"/>
      <c r="BL246" s="36">
        <v>3900.7166676302181</v>
      </c>
      <c r="BM246" s="31"/>
      <c r="BN246" s="38">
        <f t="shared" si="6"/>
        <v>0.68409745574859027</v>
      </c>
    </row>
    <row r="247" spans="10:66" x14ac:dyDescent="0.25">
      <c r="J247" s="21">
        <v>1973</v>
      </c>
      <c r="K247" s="36">
        <v>12824.423902649391</v>
      </c>
      <c r="L247" s="36">
        <v>10413.549673699683</v>
      </c>
      <c r="M247" s="36">
        <v>7062.9849765205909</v>
      </c>
      <c r="N247" s="36">
        <v>7661.3421311009906</v>
      </c>
      <c r="O247" s="36">
        <v>11234.604273729045</v>
      </c>
      <c r="P247" s="36">
        <v>12169.966318902489</v>
      </c>
      <c r="Q247" s="36">
        <v>13945.427800570347</v>
      </c>
      <c r="R247" s="36">
        <v>11085.105466450324</v>
      </c>
      <c r="S247" s="36">
        <v>11966.464437971166</v>
      </c>
      <c r="T247" s="36">
        <v>7655.3188086664195</v>
      </c>
      <c r="U247" s="36">
        <v>6866.7838084081741</v>
      </c>
      <c r="V247" s="36">
        <v>13081.24089735656</v>
      </c>
      <c r="W247" s="36">
        <v>13493.560712666082</v>
      </c>
      <c r="X247" s="36">
        <v>18203.567713589295</v>
      </c>
      <c r="Y247" s="36">
        <v>12025.280199252802</v>
      </c>
      <c r="Z247" s="37" t="str">
        <f>IFERROR((IF('[1]T61 Real GDP'!Z247&lt;&gt;"",(IF('[1]T58 Total Population'!Z247&lt;&gt;"",('[1]T61 Real GDP'!Z247*1000000)/('[1]T58 Total Population'!Z247*1000),"")),"")),"")</f>
        <v/>
      </c>
      <c r="AA247" s="36">
        <v>5284.3709230158156</v>
      </c>
      <c r="AB247" s="36">
        <v>6224.391562452528</v>
      </c>
      <c r="AC247" s="36">
        <v>5932.0119771646441</v>
      </c>
      <c r="AD247" s="36">
        <v>5595.5103329378253</v>
      </c>
      <c r="AE247" s="36">
        <v>5365.0221552978592</v>
      </c>
      <c r="AF247" s="36">
        <v>3476.7089260451235</v>
      </c>
      <c r="AG247" s="36">
        <v>6581.8585472773439</v>
      </c>
      <c r="AH247" s="36">
        <v>4923.935537703991</v>
      </c>
      <c r="AI247" s="37" t="str">
        <f>IFERROR((IF('[1]T61 Real GDP'!AI247&lt;&gt;"",(IF('[1]T58 Total Population'!AI247&lt;&gt;"",('[1]T61 Real GDP'!AI247*1000000)/('[1]T58 Total Population'!AI247*1000),"")),"")),"")</f>
        <v/>
      </c>
      <c r="AJ247" s="36">
        <v>12878.090341095933</v>
      </c>
      <c r="AK247" s="36">
        <v>12424.222170236941</v>
      </c>
      <c r="AL247" s="36">
        <v>13837.895343425165</v>
      </c>
      <c r="AM247" s="36">
        <v>16689.343067071241</v>
      </c>
      <c r="AN247" s="37">
        <v>7961.9738793150873</v>
      </c>
      <c r="AO247" s="37">
        <v>3880.1213374165563</v>
      </c>
      <c r="AP247" s="37">
        <v>5033.6803061126766</v>
      </c>
      <c r="AQ247" s="37">
        <v>4852.5901222300145</v>
      </c>
      <c r="AR247" s="37">
        <v>4974.3923588139505</v>
      </c>
      <c r="AS247" s="37" t="str">
        <f>IFERROR((IF('[1]T61 Real GDP'!AS247&lt;&gt;"",(IF('[1]T58 Total Population'!AS247&lt;&gt;"",('[1]T61 Real GDP'!AS247*1000000)/('[1]T58 Total Population'!AS247*1000),"")),"")),"")</f>
        <v/>
      </c>
      <c r="AT247" s="36">
        <v>2356.5408080708512</v>
      </c>
      <c r="AU247" s="39">
        <v>1694.2793012368591</v>
      </c>
      <c r="AV247" s="36">
        <v>4175.194454399556</v>
      </c>
      <c r="AW247" s="36">
        <v>2220.8688164393002</v>
      </c>
      <c r="AX247" s="36">
        <v>3476.5203588811614</v>
      </c>
      <c r="AY247" s="37" t="str">
        <f>IFERROR((IF('[1]T61 Real GDP'!AY247&lt;&gt;"",(IF('[1]T58 Total Population'!AY247&lt;&gt;"",('[1]T61 Real GDP'!AY247*1000000)/('[1]T58 Total Population'!AY247*1000),"")),"")),"")</f>
        <v/>
      </c>
      <c r="AZ247" s="36">
        <v>838.39490214753846</v>
      </c>
      <c r="BA247" s="36">
        <v>7105.1132317333704</v>
      </c>
      <c r="BB247" s="36">
        <v>853.15862068965521</v>
      </c>
      <c r="BC247" s="36">
        <v>11433.802064833166</v>
      </c>
      <c r="BD247" s="37">
        <v>2824.2596777507115</v>
      </c>
      <c r="BE247" s="36">
        <v>2559.9678138394002</v>
      </c>
      <c r="BF247" s="36">
        <v>1963.5166024229134</v>
      </c>
      <c r="BG247" s="36">
        <v>5977.2001823985402</v>
      </c>
      <c r="BH247" s="37">
        <v>3447.9099262326909</v>
      </c>
      <c r="BI247" s="36">
        <v>1873.6186401619266</v>
      </c>
      <c r="BJ247" s="37" t="str">
        <f>IFERROR((IF('[1]T61 Real GDP'!BJ247&lt;&gt;"",(IF('[1]T58 Total Population'!BJ247&lt;&gt;"",('[1]T61 Real GDP'!BJ247*1000000)/('[1]T58 Total Population'!BJ247*1000),"")),"")),"")</f>
        <v/>
      </c>
      <c r="BK247" s="37"/>
      <c r="BL247" s="36">
        <v>4080.9973637326198</v>
      </c>
      <c r="BM247" s="31"/>
      <c r="BN247" s="38">
        <f t="shared" si="6"/>
        <v>0.6532350591806233</v>
      </c>
    </row>
    <row r="248" spans="10:66" x14ac:dyDescent="0.25">
      <c r="J248" s="21">
        <v>1974</v>
      </c>
      <c r="K248" s="36">
        <v>13112.534922704413</v>
      </c>
      <c r="L248" s="36">
        <v>10913.877946399141</v>
      </c>
      <c r="M248" s="36">
        <v>7047.6902278447633</v>
      </c>
      <c r="N248" s="36">
        <v>8149.4332967440832</v>
      </c>
      <c r="O248" s="36">
        <v>11657.791420440326</v>
      </c>
      <c r="P248" s="36">
        <v>12642.969757775551</v>
      </c>
      <c r="Q248" s="36">
        <v>13751.222177802418</v>
      </c>
      <c r="R248" s="36">
        <v>11361.296080181231</v>
      </c>
      <c r="S248" s="36">
        <v>12063.031524512842</v>
      </c>
      <c r="T248" s="36">
        <v>7349.6798658070848</v>
      </c>
      <c r="U248" s="36">
        <v>7042.4428653735358</v>
      </c>
      <c r="V248" s="36">
        <v>13497.423744795646</v>
      </c>
      <c r="W248" s="36">
        <v>13884.586351917023</v>
      </c>
      <c r="X248" s="36">
        <v>18414.39628482972</v>
      </c>
      <c r="Y248" s="36">
        <v>11858.903671030164</v>
      </c>
      <c r="Z248" s="37" t="str">
        <f>IFERROR((IF('[1]T61 Real GDP'!Z248&lt;&gt;"",(IF('[1]T58 Total Population'!Z248&lt;&gt;"",('[1]T61 Real GDP'!Z248*1000000)/('[1]T58 Total Population'!Z248*1000),"")),"")),"")</f>
        <v/>
      </c>
      <c r="AA248" s="36">
        <v>5413.8672948795293</v>
      </c>
      <c r="AB248" s="36">
        <v>6735.1199813898229</v>
      </c>
      <c r="AC248" s="36" t="s">
        <v>90</v>
      </c>
      <c r="AD248" s="36">
        <v>5715.8152443853878</v>
      </c>
      <c r="AE248" s="36" t="s">
        <v>90</v>
      </c>
      <c r="AF248" s="36">
        <v>3636.8658057080083</v>
      </c>
      <c r="AG248" s="36" t="s">
        <v>90</v>
      </c>
      <c r="AH248" s="36" t="s">
        <v>90</v>
      </c>
      <c r="AI248" s="37" t="str">
        <f>IFERROR((IF('[1]T61 Real GDP'!AI248&lt;&gt;"",(IF('[1]T58 Total Population'!AI248&lt;&gt;"",('[1]T61 Real GDP'!AI248*1000000)/('[1]T58 Total Population'!AI248*1000),"")),"")),"")</f>
        <v/>
      </c>
      <c r="AJ248" s="36">
        <v>12985.124015559853</v>
      </c>
      <c r="AK248" s="36">
        <v>12879.283285377975</v>
      </c>
      <c r="AL248" s="36">
        <v>14204.68902324402</v>
      </c>
      <c r="AM248" s="36">
        <v>16491.269744779151</v>
      </c>
      <c r="AN248" s="37">
        <v>8334.0836019255894</v>
      </c>
      <c r="AO248" s="37">
        <v>4080.9365052457106</v>
      </c>
      <c r="AP248" s="37">
        <v>4991.9856938139565</v>
      </c>
      <c r="AQ248" s="37">
        <v>5012.7836384852899</v>
      </c>
      <c r="AR248" s="37">
        <v>5123.2941290875624</v>
      </c>
      <c r="AS248" s="37" t="str">
        <f>IFERROR((IF('[1]T61 Real GDP'!AS248&lt;&gt;"",(IF('[1]T58 Total Population'!AS248&lt;&gt;"",('[1]T61 Real GDP'!AS248*1000000)/('[1]T58 Total Population'!AS248*1000),"")),"")),"")</f>
        <v/>
      </c>
      <c r="AT248" s="36">
        <v>2427.5279662723678</v>
      </c>
      <c r="AU248" s="39">
        <v>1750.8270438314194</v>
      </c>
      <c r="AV248" s="36">
        <v>4299.3717827116407</v>
      </c>
      <c r="AW248" s="36">
        <v>2343.0867142272227</v>
      </c>
      <c r="AX248" s="36">
        <v>3665.3557460725847</v>
      </c>
      <c r="AY248" s="37" t="str">
        <f>IFERROR((IF('[1]T61 Real GDP'!AY248&lt;&gt;"",(IF('[1]T58 Total Population'!AY248&lt;&gt;"",('[1]T61 Real GDP'!AY248*1000000)/('[1]T58 Total Population'!AY248*1000),"")),"")),"")</f>
        <v/>
      </c>
      <c r="AZ248" s="36">
        <v>835.14633198200704</v>
      </c>
      <c r="BA248" s="36">
        <v>7090.7028428558187</v>
      </c>
      <c r="BB248" s="36">
        <v>843.41652613827989</v>
      </c>
      <c r="BC248" s="36">
        <v>11144.520200748892</v>
      </c>
      <c r="BD248" s="37">
        <v>3015.2484722702638</v>
      </c>
      <c r="BE248" s="36">
        <v>2688.2447068560168</v>
      </c>
      <c r="BF248" s="36">
        <v>1978.5414508812803</v>
      </c>
      <c r="BG248" s="36">
        <v>6275.8991837832991</v>
      </c>
      <c r="BH248" s="37">
        <v>3421.9781615033012</v>
      </c>
      <c r="BI248" s="36">
        <v>1910.0050014948317</v>
      </c>
      <c r="BJ248" s="37" t="str">
        <f>IFERROR((IF('[1]T61 Real GDP'!BJ248&lt;&gt;"",(IF('[1]T58 Total Population'!BJ248&lt;&gt;"",('[1]T61 Real GDP'!BJ248*1000000)/('[1]T58 Total Population'!BJ248*1000),"")),"")),"")</f>
        <v/>
      </c>
      <c r="BK248" s="37"/>
      <c r="BL248" s="36">
        <v>4096.8872177712756</v>
      </c>
      <c r="BM248" s="31"/>
      <c r="BN248" s="38">
        <f t="shared" si="6"/>
        <v>0.67682665467836811</v>
      </c>
    </row>
    <row r="249" spans="10:66" x14ac:dyDescent="0.25">
      <c r="J249" s="21">
        <v>1975</v>
      </c>
      <c r="K249" s="36">
        <v>12957.205078305997</v>
      </c>
      <c r="L249" s="36">
        <v>10618.982479498884</v>
      </c>
      <c r="M249" s="36">
        <v>6517.2047021120825</v>
      </c>
      <c r="N249" s="36">
        <v>8346.3019072766529</v>
      </c>
      <c r="O249" s="36">
        <v>11646.408457793957</v>
      </c>
      <c r="P249" s="36">
        <v>12440.7849062768</v>
      </c>
      <c r="Q249" s="36">
        <v>13621.125165296044</v>
      </c>
      <c r="R249" s="36">
        <v>11441.302752725864</v>
      </c>
      <c r="S249" s="36">
        <v>12040.607595161939</v>
      </c>
      <c r="T249" s="36">
        <v>7721.5139221152131</v>
      </c>
      <c r="U249" s="36">
        <v>7316.2748245365556</v>
      </c>
      <c r="V249" s="36">
        <v>13373.627946309201</v>
      </c>
      <c r="W249" s="36">
        <v>14183.339294018848</v>
      </c>
      <c r="X249" s="36">
        <v>17224.018115093309</v>
      </c>
      <c r="Y249" s="36">
        <v>11847.087076403095</v>
      </c>
      <c r="Z249" s="37" t="str">
        <f>IFERROR((IF('[1]T61 Real GDP'!Z249&lt;&gt;"",(IF('[1]T58 Total Population'!Z249&lt;&gt;"",('[1]T61 Real GDP'!Z249*1000000)/('[1]T58 Total Population'!Z249*1000),"")),"")),"")</f>
        <v/>
      </c>
      <c r="AA249" s="36">
        <v>5830.8083899640178</v>
      </c>
      <c r="AB249" s="36">
        <v>6900.6494150514272</v>
      </c>
      <c r="AC249" s="36" t="s">
        <v>90</v>
      </c>
      <c r="AD249" s="36">
        <v>5804.765780534125</v>
      </c>
      <c r="AE249" s="36" t="s">
        <v>90</v>
      </c>
      <c r="AF249" s="36">
        <v>3761.3704414409162</v>
      </c>
      <c r="AG249" s="36" t="s">
        <v>90</v>
      </c>
      <c r="AH249" s="36" t="s">
        <v>90</v>
      </c>
      <c r="AI249" s="37" t="str">
        <f>IFERROR((IF('[1]T61 Real GDP'!AI249&lt;&gt;"",(IF('[1]T58 Total Population'!AI249&lt;&gt;"",('[1]T61 Real GDP'!AI249*1000000)/('[1]T58 Total Population'!AI249*1000),"")),"")),"")</f>
        <v/>
      </c>
      <c r="AJ249" s="36">
        <v>13169.830227863544</v>
      </c>
      <c r="AK249" s="36">
        <v>12488.613766117132</v>
      </c>
      <c r="AL249" s="36">
        <v>14316.262516588249</v>
      </c>
      <c r="AM249" s="36">
        <v>16283.632676306759</v>
      </c>
      <c r="AN249" s="37">
        <v>8122.4973046421492</v>
      </c>
      <c r="AO249" s="37">
        <v>4187.3823234967258</v>
      </c>
      <c r="AP249" s="37">
        <v>4273.2926547864754</v>
      </c>
      <c r="AQ249" s="37">
        <v>5158.3402200911378</v>
      </c>
      <c r="AR249" s="37">
        <v>5417.0182841068918</v>
      </c>
      <c r="AS249" s="37" t="str">
        <f>IFERROR((IF('[1]T61 Real GDP'!AS249&lt;&gt;"",(IF('[1]T58 Total Population'!AS249&lt;&gt;"",('[1]T61 Real GDP'!AS249*1000000)/('[1]T58 Total Population'!AS249*1000),"")),"")),"")</f>
        <v/>
      </c>
      <c r="AT249" s="36">
        <v>2521.9533889846439</v>
      </c>
      <c r="AU249" s="39">
        <v>1830.9668997820818</v>
      </c>
      <c r="AV249" s="36">
        <v>4270.8511749580839</v>
      </c>
      <c r="AW249" s="36">
        <v>2446.0590685913553</v>
      </c>
      <c r="AX249" s="36">
        <v>3894.78871816731</v>
      </c>
      <c r="AY249" s="37" t="str">
        <f>IFERROR((IF('[1]T61 Real GDP'!AY249&lt;&gt;"",(IF('[1]T58 Total Population'!AY249&lt;&gt;"",('[1]T61 Real GDP'!AY249*1000000)/('[1]T58 Total Population'!AY249*1000),"")),"")),"")</f>
        <v/>
      </c>
      <c r="AZ249" s="36">
        <v>871.18109548829921</v>
      </c>
      <c r="BA249" s="36">
        <v>6990.536421129259</v>
      </c>
      <c r="BB249" s="36">
        <v>897.33607907742999</v>
      </c>
      <c r="BC249" s="36">
        <v>11343.781059229359</v>
      </c>
      <c r="BD249" s="37">
        <v>3161.7017658229638</v>
      </c>
      <c r="BE249" s="36">
        <v>2648.422395696919</v>
      </c>
      <c r="BF249" s="36">
        <v>2033.2977256251136</v>
      </c>
      <c r="BG249" s="36">
        <v>6430.2130292583752</v>
      </c>
      <c r="BH249" s="37">
        <v>3521.5739991283231</v>
      </c>
      <c r="BI249" s="36">
        <v>1958.7197199091597</v>
      </c>
      <c r="BJ249" s="37" t="str">
        <f>IFERROR((IF('[1]T61 Real GDP'!BJ249&lt;&gt;"",(IF('[1]T58 Total Population'!BJ249&lt;&gt;"",('[1]T61 Real GDP'!BJ249*1000000)/('[1]T58 Total Population'!BJ249*1000),"")),"")),"")</f>
        <v/>
      </c>
      <c r="BK249" s="37"/>
      <c r="BL249" s="36">
        <v>4086.2379942371008</v>
      </c>
      <c r="BM249" s="31"/>
      <c r="BN249" s="38">
        <f t="shared" si="6"/>
        <v>0.6669291543048852</v>
      </c>
    </row>
    <row r="250" spans="10:66" x14ac:dyDescent="0.25">
      <c r="J250" s="21">
        <v>1976</v>
      </c>
      <c r="K250" s="36">
        <v>13466.386011558559</v>
      </c>
      <c r="L250" s="36">
        <v>11307.663544811339</v>
      </c>
      <c r="M250" s="36">
        <v>6814.1970926951553</v>
      </c>
      <c r="N250" s="36">
        <v>8599.2691568523642</v>
      </c>
      <c r="O250" s="36">
        <v>12201.003895962276</v>
      </c>
      <c r="P250" s="36">
        <v>13122.311690959128</v>
      </c>
      <c r="Q250" s="36">
        <v>14466.360025517508</v>
      </c>
      <c r="R250" s="36">
        <v>11358.403813728612</v>
      </c>
      <c r="S250" s="36">
        <v>12683.847116890714</v>
      </c>
      <c r="T250" s="36">
        <v>8104.555485377743</v>
      </c>
      <c r="U250" s="36">
        <v>7302.4970568188855</v>
      </c>
      <c r="V250" s="36">
        <v>13884.909802988588</v>
      </c>
      <c r="W250" s="36">
        <v>14281.631317719717</v>
      </c>
      <c r="X250" s="36">
        <v>17170.318283653436</v>
      </c>
      <c r="Y250" s="36">
        <v>12114.952140340889</v>
      </c>
      <c r="Z250" s="37" t="str">
        <f>IFERROR((IF('[1]T61 Real GDP'!Z250&lt;&gt;"",(IF('[1]T58 Total Population'!Z250&lt;&gt;"",('[1]T61 Real GDP'!Z250*1000000)/('[1]T58 Total Population'!Z250*1000),"")),"")),"")</f>
        <v/>
      </c>
      <c r="AA250" s="36">
        <v>5981.8544501656979</v>
      </c>
      <c r="AB250" s="36">
        <v>7160.9550209956169</v>
      </c>
      <c r="AC250" s="36" t="s">
        <v>90</v>
      </c>
      <c r="AD250" s="36">
        <v>5790.6542928825211</v>
      </c>
      <c r="AE250" s="36" t="s">
        <v>90</v>
      </c>
      <c r="AF250" s="36">
        <v>3916.7674542304094</v>
      </c>
      <c r="AG250" s="36" t="s">
        <v>90</v>
      </c>
      <c r="AH250" s="36" t="s">
        <v>90</v>
      </c>
      <c r="AI250" s="37" t="str">
        <f>IFERROR((IF('[1]T61 Real GDP'!AI250&lt;&gt;"",(IF('[1]T58 Total Population'!AI250&lt;&gt;"",('[1]T61 Real GDP'!AI250*1000000)/('[1]T58 Total Population'!AI250*1000),"")),"")),"")</f>
        <v/>
      </c>
      <c r="AJ250" s="36">
        <v>13558.837267794905</v>
      </c>
      <c r="AK250" s="36">
        <v>12648.285265811544</v>
      </c>
      <c r="AL250" s="36">
        <v>14902.391835866907</v>
      </c>
      <c r="AM250" s="36">
        <v>16975.086568670169</v>
      </c>
      <c r="AN250" s="37">
        <v>7965.201829689333</v>
      </c>
      <c r="AO250" s="37">
        <v>4469.6199922941141</v>
      </c>
      <c r="AP250" s="37">
        <v>4347.0255614904754</v>
      </c>
      <c r="AQ250" s="37">
        <v>5243.7670970044273</v>
      </c>
      <c r="AR250" s="37">
        <v>5601.5379238028654</v>
      </c>
      <c r="AS250" s="37" t="str">
        <f>IFERROR((IF('[1]T61 Real GDP'!AS250&lt;&gt;"",(IF('[1]T58 Total Population'!AS250&lt;&gt;"",('[1]T61 Real GDP'!AS250*1000000)/('[1]T58 Total Population'!AS250*1000),"")),"")),"")</f>
        <v/>
      </c>
      <c r="AT250" s="36">
        <v>2608.2398291784166</v>
      </c>
      <c r="AU250" s="39">
        <v>1992.4665366769304</v>
      </c>
      <c r="AV250" s="36">
        <v>4267.0896929228256</v>
      </c>
      <c r="AW250" s="36">
        <v>2569.2230806386933</v>
      </c>
      <c r="AX250" s="36">
        <v>4137.7810362211667</v>
      </c>
      <c r="AY250" s="37" t="str">
        <f>IFERROR((IF('[1]T61 Real GDP'!AY250&lt;&gt;"",(IF('[1]T58 Total Population'!AY250&lt;&gt;"",('[1]T61 Real GDP'!AY250*1000000)/('[1]T58 Total Population'!AY250*1000),"")),"")),"")</f>
        <v/>
      </c>
      <c r="AZ250" s="36">
        <v>852.67088219967013</v>
      </c>
      <c r="BA250" s="36">
        <v>7905.7104913678622</v>
      </c>
      <c r="BB250" s="36">
        <v>889.35806451612905</v>
      </c>
      <c r="BC250" s="36">
        <v>11668.967903931694</v>
      </c>
      <c r="BD250" s="37">
        <v>3476.4082543223649</v>
      </c>
      <c r="BE250" s="36">
        <v>2910.3160492029492</v>
      </c>
      <c r="BF250" s="36">
        <v>2152.3071640078247</v>
      </c>
      <c r="BG250" s="36">
        <v>6797.1918196485412</v>
      </c>
      <c r="BH250" s="37">
        <v>3918.4058411925766</v>
      </c>
      <c r="BI250" s="36">
        <v>2091.3665576903759</v>
      </c>
      <c r="BJ250" s="37" t="str">
        <f>IFERROR((IF('[1]T61 Real GDP'!BJ250&lt;&gt;"",(IF('[1]T58 Total Population'!BJ250&lt;&gt;"",('[1]T61 Real GDP'!BJ250*1000000)/('[1]T58 Total Population'!BJ250*1000),"")),"")),"")</f>
        <v/>
      </c>
      <c r="BK250" s="37"/>
      <c r="BL250" s="36">
        <v>4213.1205262463445</v>
      </c>
      <c r="BM250" s="31"/>
      <c r="BN250" s="38">
        <f t="shared" si="6"/>
        <v>0.66273669842489547</v>
      </c>
    </row>
    <row r="251" spans="10:66" x14ac:dyDescent="0.25">
      <c r="J251" s="21">
        <v>1977</v>
      </c>
      <c r="K251" s="36">
        <v>13912.703666924124</v>
      </c>
      <c r="L251" s="36">
        <v>11541.917805039184</v>
      </c>
      <c r="M251" s="36">
        <v>7165.6696955270836</v>
      </c>
      <c r="N251" s="36">
        <v>8833.0634759461009</v>
      </c>
      <c r="O251" s="36">
        <v>12766.716478847</v>
      </c>
      <c r="P251" s="36">
        <v>13189.944816632391</v>
      </c>
      <c r="Q251" s="36">
        <v>14655.436197372899</v>
      </c>
      <c r="R251" s="36">
        <v>11354.528960506041</v>
      </c>
      <c r="S251" s="36">
        <v>13071.902449071224</v>
      </c>
      <c r="T251" s="36">
        <v>8255.1617724012704</v>
      </c>
      <c r="U251" s="36">
        <v>7795.4705217152114</v>
      </c>
      <c r="V251" s="36">
        <v>14176.868255652265</v>
      </c>
      <c r="W251" s="36">
        <v>14003.6235177207</v>
      </c>
      <c r="X251" s="36">
        <v>17635.294907371641</v>
      </c>
      <c r="Y251" s="36">
        <v>12383.613093860695</v>
      </c>
      <c r="Z251" s="37" t="str">
        <f>IFERROR((IF('[1]T61 Real GDP'!Z251&lt;&gt;"",(IF('[1]T58 Total Population'!Z251&lt;&gt;"",('[1]T61 Real GDP'!Z251*1000000)/('[1]T58 Total Population'!Z251*1000),"")),"")),"")</f>
        <v/>
      </c>
      <c r="AA251" s="36">
        <v>5896.1639438439315</v>
      </c>
      <c r="AB251" s="36">
        <v>7732.6983402908118</v>
      </c>
      <c r="AC251" s="36" t="s">
        <v>90</v>
      </c>
      <c r="AD251" s="36">
        <v>6126.0974079608905</v>
      </c>
      <c r="AE251" s="36" t="s">
        <v>90</v>
      </c>
      <c r="AF251" s="36">
        <v>3966.3887270994874</v>
      </c>
      <c r="AG251" s="36" t="s">
        <v>90</v>
      </c>
      <c r="AH251" s="36" t="s">
        <v>90</v>
      </c>
      <c r="AI251" s="37" t="str">
        <f>IFERROR((IF('[1]T61 Real GDP'!AI251&lt;&gt;"",(IF('[1]T58 Total Population'!AI251&lt;&gt;"",('[1]T61 Real GDP'!AI251*1000000)/('[1]T58 Total Population'!AI251*1000),"")),"")),"")</f>
        <v/>
      </c>
      <c r="AJ251" s="36">
        <v>13546.37241457713</v>
      </c>
      <c r="AK251" s="36">
        <v>11989.004391923914</v>
      </c>
      <c r="AL251" s="36">
        <v>15222.680741624783</v>
      </c>
      <c r="AM251" s="36">
        <v>17566.502753826528</v>
      </c>
      <c r="AN251" s="37">
        <v>8304.3814243108864</v>
      </c>
      <c r="AO251" s="37">
        <v>4565.3607057609752</v>
      </c>
      <c r="AP251" s="37">
        <v>4700.0844688143743</v>
      </c>
      <c r="AQ251" s="37">
        <v>5293.2736361130374</v>
      </c>
      <c r="AR251" s="37">
        <v>5628.6905175408128</v>
      </c>
      <c r="AS251" s="37" t="str">
        <f>IFERROR((IF('[1]T61 Real GDP'!AS251&lt;&gt;"",(IF('[1]T58 Total Population'!AS251&lt;&gt;"",('[1]T61 Real GDP'!AS251*1000000)/('[1]T58 Total Population'!AS251*1000),"")),"")),"")</f>
        <v/>
      </c>
      <c r="AT251" s="36">
        <v>2758.686938258641</v>
      </c>
      <c r="AU251" s="39">
        <v>2049.8516574032606</v>
      </c>
      <c r="AV251" s="36">
        <v>4155.3402307531123</v>
      </c>
      <c r="AW251" s="36">
        <v>2592.378101473354</v>
      </c>
      <c r="AX251" s="36">
        <v>4224.1431022307052</v>
      </c>
      <c r="AY251" s="37" t="str">
        <f>IFERROR((IF('[1]T61 Real GDP'!AY251&lt;&gt;"",(IF('[1]T58 Total Population'!AY251&lt;&gt;"",('[1]T61 Real GDP'!AY251*1000000)/('[1]T58 Total Population'!AY251*1000),"")),"")),"")</f>
        <v/>
      </c>
      <c r="AZ251" s="36">
        <v>893.62714702874018</v>
      </c>
      <c r="BA251" s="36">
        <v>8706.5034797216213</v>
      </c>
      <c r="BB251" s="36">
        <v>936.64668769716081</v>
      </c>
      <c r="BC251" s="36">
        <v>12063.854975732371</v>
      </c>
      <c r="BD251" s="37">
        <v>3774.5910637830716</v>
      </c>
      <c r="BE251" s="36">
        <v>3076.0473356142575</v>
      </c>
      <c r="BF251" s="36">
        <v>2210.9471306053438</v>
      </c>
      <c r="BG251" s="36">
        <v>7223.5840536704936</v>
      </c>
      <c r="BH251" s="37">
        <v>4235.7786665074909</v>
      </c>
      <c r="BI251" s="36">
        <v>2249.3285979285492</v>
      </c>
      <c r="BJ251" s="37" t="str">
        <f>IFERROR((IF('[1]T61 Real GDP'!BJ251&lt;&gt;"",(IF('[1]T58 Total Population'!BJ251&lt;&gt;"",('[1]T61 Real GDP'!BJ251*1000000)/('[1]T58 Total Population'!BJ251*1000),"")),"")),"")</f>
        <v/>
      </c>
      <c r="BK251" s="37"/>
      <c r="BL251" s="36">
        <v>4308.4777087492212</v>
      </c>
      <c r="BM251" s="31"/>
      <c r="BN251" s="38">
        <f t="shared" si="6"/>
        <v>0.65656591428008049</v>
      </c>
    </row>
    <row r="252" spans="10:66" x14ac:dyDescent="0.25">
      <c r="J252" s="21">
        <v>1978</v>
      </c>
      <c r="K252" s="36">
        <v>14240.210981282737</v>
      </c>
      <c r="L252" s="36">
        <v>11869.490233584993</v>
      </c>
      <c r="M252" s="36">
        <v>7339.9953396200344</v>
      </c>
      <c r="N252" s="36">
        <v>9022.9970217330319</v>
      </c>
      <c r="O252" s="36">
        <v>12730.642310776939</v>
      </c>
      <c r="P252" s="36">
        <v>13553.923314038067</v>
      </c>
      <c r="Q252" s="36">
        <v>14825.693192355306</v>
      </c>
      <c r="R252" s="36">
        <v>11558.900862867087</v>
      </c>
      <c r="S252" s="36">
        <v>13455.319912719066</v>
      </c>
      <c r="T252" s="36">
        <v>8694.5234862633024</v>
      </c>
      <c r="U252" s="36">
        <v>8249.8491249245617</v>
      </c>
      <c r="V252" s="36">
        <v>14424.018677519885</v>
      </c>
      <c r="W252" s="36">
        <v>14207.361723003753</v>
      </c>
      <c r="X252" s="36">
        <v>17662.186967435646</v>
      </c>
      <c r="Y252" s="36">
        <v>12827.834849644809</v>
      </c>
      <c r="Z252" s="37" t="str">
        <f>IFERROR((IF('[1]T61 Real GDP'!Z252&lt;&gt;"",(IF('[1]T58 Total Population'!Z252&lt;&gt;"",('[1]T61 Real GDP'!Z252*1000000)/('[1]T58 Total Population'!Z252*1000),"")),"")),"")</f>
        <v/>
      </c>
      <c r="AA252" s="36">
        <v>6019.2247482427047</v>
      </c>
      <c r="AB252" s="36">
        <v>8281.9427735854351</v>
      </c>
      <c r="AC252" s="36" t="s">
        <v>90</v>
      </c>
      <c r="AD252" s="36">
        <v>6253.2946659666395</v>
      </c>
      <c r="AE252" s="36" t="s">
        <v>90</v>
      </c>
      <c r="AF252" s="36">
        <v>4062.9512426185279</v>
      </c>
      <c r="AG252" s="36" t="s">
        <v>90</v>
      </c>
      <c r="AH252" s="36" t="s">
        <v>90</v>
      </c>
      <c r="AI252" s="37" t="str">
        <f>IFERROR((IF('[1]T61 Real GDP'!AI252&lt;&gt;"",(IF('[1]T58 Total Population'!AI252&lt;&gt;"",('[1]T61 Real GDP'!AI252*1000000)/('[1]T58 Total Population'!AI252*1000),"")),"")),"")</f>
        <v/>
      </c>
      <c r="AJ252" s="36">
        <v>13768.650955181562</v>
      </c>
      <c r="AK252" s="36">
        <v>12033.925074230841</v>
      </c>
      <c r="AL252" s="36">
        <v>15680.200363616697</v>
      </c>
      <c r="AM252" s="36">
        <v>18372.972123009189</v>
      </c>
      <c r="AN252" s="37">
        <v>7807.2476832591165</v>
      </c>
      <c r="AO252" s="37">
        <v>4678.4065798117863</v>
      </c>
      <c r="AP252" s="37">
        <v>5010.6606703094321</v>
      </c>
      <c r="AQ252" s="37">
        <v>5595.136852967541</v>
      </c>
      <c r="AR252" s="37">
        <v>5888.1601656886432</v>
      </c>
      <c r="AS252" s="37" t="str">
        <f>IFERROR((IF('[1]T61 Real GDP'!AS252&lt;&gt;"",(IF('[1]T58 Total Population'!AS252&lt;&gt;"",('[1]T61 Real GDP'!AS252*1000000)/('[1]T58 Total Population'!AS252*1000),"")),"")),"")</f>
        <v/>
      </c>
      <c r="AT252" s="36">
        <v>3018.6610203577666</v>
      </c>
      <c r="AU252" s="39">
        <v>2068.8460665616358</v>
      </c>
      <c r="AV252" s="36">
        <v>4174.0735933162623</v>
      </c>
      <c r="AW252" s="36">
        <v>2700.4915234471837</v>
      </c>
      <c r="AX252" s="36">
        <v>4254.5149845291935</v>
      </c>
      <c r="AY252" s="37" t="str">
        <f>IFERROR((IF('[1]T61 Real GDP'!AY252&lt;&gt;"",(IF('[1]T58 Total Population'!AY252&lt;&gt;"",('[1]T61 Real GDP'!AY252*1000000)/('[1]T58 Total Population'!AY252*1000),"")),"")),"")</f>
        <v/>
      </c>
      <c r="AZ252" s="36">
        <v>977.95150418599292</v>
      </c>
      <c r="BA252" s="36">
        <v>9276.9148366363152</v>
      </c>
      <c r="BB252" s="36">
        <v>965.5787037037037</v>
      </c>
      <c r="BC252" s="36">
        <v>12584.878299706463</v>
      </c>
      <c r="BD252" s="37">
        <v>4063.9131256922124</v>
      </c>
      <c r="BE252" s="36">
        <v>3270.5333092819365</v>
      </c>
      <c r="BF252" s="36">
        <v>2261.5315439869564</v>
      </c>
      <c r="BG252" s="36">
        <v>7751.9544527532289</v>
      </c>
      <c r="BH252" s="37">
        <v>4716.6764189584555</v>
      </c>
      <c r="BI252" s="36">
        <v>2421.6460068530596</v>
      </c>
      <c r="BJ252" s="37" t="str">
        <f>IFERROR((IF('[1]T61 Real GDP'!BJ252&lt;&gt;"",(IF('[1]T58 Total Population'!BJ252&lt;&gt;"",('[1]T61 Real GDP'!BJ252*1000000)/('[1]T58 Total Population'!BJ252*1000),"")),"")),"")</f>
        <v/>
      </c>
      <c r="BK252" s="37"/>
      <c r="BL252" s="36">
        <v>4421.7535807903314</v>
      </c>
      <c r="BM252" s="31"/>
      <c r="BN252" s="38">
        <f t="shared" si="6"/>
        <v>0.65070613402071376</v>
      </c>
    </row>
    <row r="253" spans="10:66" x14ac:dyDescent="0.25">
      <c r="J253" s="21">
        <v>1979</v>
      </c>
      <c r="K253" s="36">
        <v>14634.38252243052</v>
      </c>
      <c r="L253" s="36">
        <v>12532.28816899758</v>
      </c>
      <c r="M253" s="36">
        <v>7733.3061855754913</v>
      </c>
      <c r="N253" s="36">
        <v>9068.087985128177</v>
      </c>
      <c r="O253" s="36">
        <v>13448.044056335415</v>
      </c>
      <c r="P253" s="36">
        <v>13860.651404871303</v>
      </c>
      <c r="Q253" s="36">
        <v>15313.47717323327</v>
      </c>
      <c r="R253" s="36">
        <v>12331.547277997101</v>
      </c>
      <c r="S253" s="36">
        <v>13993.300725607871</v>
      </c>
      <c r="T253" s="36">
        <v>8903.7183536515258</v>
      </c>
      <c r="U253" s="36">
        <v>8366.4865506798888</v>
      </c>
      <c r="V253" s="36">
        <v>14647.25379226603</v>
      </c>
      <c r="W253" s="36">
        <v>14721.017830358393</v>
      </c>
      <c r="X253" s="36">
        <v>18050.210680791832</v>
      </c>
      <c r="Y253" s="36">
        <v>13167.283204097603</v>
      </c>
      <c r="Z253" s="37" t="str">
        <f>IFERROR((IF('[1]T61 Real GDP'!Z253&lt;&gt;"",(IF('[1]T58 Total Population'!Z253&lt;&gt;"",('[1]T61 Real GDP'!Z253*1000000)/('[1]T58 Total Population'!Z253*1000),"")),"")),"")</f>
        <v/>
      </c>
      <c r="AA253" s="36">
        <v>6244.9966151979261</v>
      </c>
      <c r="AB253" s="36">
        <v>8737.4727069417295</v>
      </c>
      <c r="AC253" s="36" t="s">
        <v>90</v>
      </c>
      <c r="AD253" s="36">
        <v>6251.0194343467165</v>
      </c>
      <c r="AE253" s="36" t="s">
        <v>90</v>
      </c>
      <c r="AF253" s="36">
        <v>4148.1894920887862</v>
      </c>
      <c r="AG253" s="36" t="s">
        <v>90</v>
      </c>
      <c r="AH253" s="36" t="s">
        <v>90</v>
      </c>
      <c r="AI253" s="37" t="str">
        <f>IFERROR((IF('[1]T61 Real GDP'!AI253&lt;&gt;"",(IF('[1]T58 Total Population'!AI253&lt;&gt;"",('[1]T61 Real GDP'!AI253*1000000)/('[1]T58 Total Population'!AI253*1000),"")),"")),"")</f>
        <v/>
      </c>
      <c r="AJ253" s="36">
        <v>14319.541807944863</v>
      </c>
      <c r="AK253" s="36">
        <v>12284.211025264256</v>
      </c>
      <c r="AL253" s="36">
        <v>16170.145282140635</v>
      </c>
      <c r="AM253" s="36">
        <v>18789.393703761303</v>
      </c>
      <c r="AN253" s="37">
        <v>8226.9098480533867</v>
      </c>
      <c r="AO253" s="37">
        <v>4889.9592842690736</v>
      </c>
      <c r="AP253" s="37">
        <v>5344.660999238522</v>
      </c>
      <c r="AQ253" s="37">
        <v>5967.5684320975179</v>
      </c>
      <c r="AR253" s="37">
        <v>6214.8249828414555</v>
      </c>
      <c r="AS253" s="37" t="str">
        <f>IFERROR((IF('[1]T61 Real GDP'!AS253&lt;&gt;"",(IF('[1]T58 Total Population'!AS253&lt;&gt;"",('[1]T61 Real GDP'!AS253*1000000)/('[1]T58 Total Population'!AS253*1000),"")),"")),"")</f>
        <v/>
      </c>
      <c r="AT253" s="36">
        <v>3192.1836681330369</v>
      </c>
      <c r="AU253" s="39">
        <v>2121.9328139310555</v>
      </c>
      <c r="AV253" s="36">
        <v>4231.6458750589281</v>
      </c>
      <c r="AW253" s="36">
        <v>2811.3934769371804</v>
      </c>
      <c r="AX253" s="36">
        <v>4133.003202072171</v>
      </c>
      <c r="AY253" s="37" t="str">
        <f>IFERROR((IF('[1]T61 Real GDP'!AY253&lt;&gt;"",(IF('[1]T58 Total Population'!AY253&lt;&gt;"",('[1]T61 Real GDP'!AY253*1000000)/('[1]T58 Total Population'!AY253*1000),"")),"")),"")</f>
        <v/>
      </c>
      <c r="AZ253" s="36">
        <v>1039.4094973710146</v>
      </c>
      <c r="BA253" s="36">
        <v>9795.5250826622323</v>
      </c>
      <c r="BB253" s="36">
        <v>895.34638554216872</v>
      </c>
      <c r="BC253" s="36">
        <v>13163.097132670082</v>
      </c>
      <c r="BD253" s="37">
        <v>4294.0267490808337</v>
      </c>
      <c r="BE253" s="36">
        <v>3456.5262732890983</v>
      </c>
      <c r="BF253" s="36">
        <v>2323.2157394868614</v>
      </c>
      <c r="BG253" s="36">
        <v>8362.4921334172432</v>
      </c>
      <c r="BH253" s="37">
        <v>4997.5355341586428</v>
      </c>
      <c r="BI253" s="36">
        <v>2496.0559759268458</v>
      </c>
      <c r="BJ253" s="37" t="str">
        <f>IFERROR((IF('[1]T61 Real GDP'!BJ253&lt;&gt;"",(IF('[1]T58 Total Population'!BJ253&lt;&gt;"",('[1]T61 Real GDP'!BJ253*1000000)/('[1]T58 Total Population'!BJ253*1000),"")),"")),"")</f>
        <v/>
      </c>
      <c r="BK253" s="37"/>
      <c r="BL253" s="36">
        <v>4499.5331247572067</v>
      </c>
      <c r="BM253" s="31"/>
      <c r="BN253" s="38">
        <f t="shared" si="6"/>
        <v>0.64835562356363263</v>
      </c>
    </row>
    <row r="254" spans="10:66" x14ac:dyDescent="0.25">
      <c r="J254" s="21">
        <v>1980</v>
      </c>
      <c r="K254" s="36">
        <v>14766.158591907095</v>
      </c>
      <c r="L254" s="36">
        <v>12927.017997410425</v>
      </c>
      <c r="M254" s="36">
        <v>8044.2430812657249</v>
      </c>
      <c r="N254" s="36">
        <v>9202.5097923728863</v>
      </c>
      <c r="O254" s="36">
        <v>13759.179000595144</v>
      </c>
      <c r="P254" s="36">
        <v>14467.441199171306</v>
      </c>
      <c r="Q254" s="36">
        <v>15227.325563577939</v>
      </c>
      <c r="R254" s="36">
        <v>12948.958423779721</v>
      </c>
      <c r="S254" s="36">
        <v>14114.030434326825</v>
      </c>
      <c r="T254" s="36">
        <v>8971.2165044249396</v>
      </c>
      <c r="U254" s="36">
        <v>8540.7233166715669</v>
      </c>
      <c r="V254" s="36">
        <v>14704.500547621197</v>
      </c>
      <c r="W254" s="36">
        <v>14936.580000890444</v>
      </c>
      <c r="X254" s="36">
        <v>18779.122878756578</v>
      </c>
      <c r="Y254" s="36">
        <v>12931.49128103136</v>
      </c>
      <c r="Z254" s="37" t="str">
        <f>IFERROR((IF('[1]T61 Real GDP'!Z254&lt;&gt;"",(IF('[1]T58 Total Population'!Z254&lt;&gt;"",('[1]T61 Real GDP'!Z254*1000000)/('[1]T58 Total Population'!Z254*1000),"")),"")),"")</f>
        <v/>
      </c>
      <c r="AA254" s="36">
        <v>6043.7999070686001</v>
      </c>
      <c r="AB254" s="36">
        <v>8861.4222330268567</v>
      </c>
      <c r="AC254" s="36" t="s">
        <v>90</v>
      </c>
      <c r="AD254" s="36">
        <v>6306.4550499882362</v>
      </c>
      <c r="AE254" s="36" t="s">
        <v>90</v>
      </c>
      <c r="AF254" s="36">
        <v>4135.4000125773746</v>
      </c>
      <c r="AG254" s="36" t="s">
        <v>90</v>
      </c>
      <c r="AH254" s="36" t="s">
        <v>90</v>
      </c>
      <c r="AI254" s="37" t="str">
        <f>IFERROR((IF('[1]T61 Real GDP'!AI254&lt;&gt;"",(IF('[1]T58 Total Population'!AI254&lt;&gt;"",('[1]T61 Real GDP'!AI254*1000000)/('[1]T58 Total Population'!AI254*1000),"")),"")),"")</f>
        <v/>
      </c>
      <c r="AJ254" s="36">
        <v>14411.839161461148</v>
      </c>
      <c r="AK254" s="36">
        <v>12346.734381653863</v>
      </c>
      <c r="AL254" s="36">
        <v>16175.706391578196</v>
      </c>
      <c r="AM254" s="36">
        <v>18577.36665413365</v>
      </c>
      <c r="AN254" s="37">
        <v>8205.9798872737883</v>
      </c>
      <c r="AO254" s="37">
        <v>5195.0333279141605</v>
      </c>
      <c r="AP254" s="37">
        <v>5680.4148631525359</v>
      </c>
      <c r="AQ254" s="37">
        <v>6320.3940557924598</v>
      </c>
      <c r="AR254" s="37">
        <v>6554.6075085324228</v>
      </c>
      <c r="AS254" s="37" t="str">
        <f>IFERROR((IF('[1]T61 Real GDP'!AS254&lt;&gt;"",(IF('[1]T58 Total Population'!AS254&lt;&gt;"",('[1]T61 Real GDP'!AS254*1000000)/('[1]T58 Total Population'!AS254*1000),"")),"")),"")</f>
        <v/>
      </c>
      <c r="AT254" s="36">
        <v>3151.8251982831225</v>
      </c>
      <c r="AU254" s="39">
        <v>2272.1497395838678</v>
      </c>
      <c r="AV254" s="36">
        <v>4390.0367161982049</v>
      </c>
      <c r="AW254" s="36">
        <v>2943.6168354175848</v>
      </c>
      <c r="AX254" s="36">
        <v>4021.6015934834627</v>
      </c>
      <c r="AY254" s="37" t="str">
        <f>IFERROR((IF('[1]T61 Real GDP'!AY254&lt;&gt;"",(IF('[1]T58 Total Population'!AY254&lt;&gt;"",('[1]T61 Real GDP'!AY254*1000000)/('[1]T58 Total Population'!AY254*1000),"")),"")),"")</f>
        <v/>
      </c>
      <c r="AZ254" s="36">
        <v>1061.0526530341865</v>
      </c>
      <c r="BA254" s="36">
        <v>10502.853982737848</v>
      </c>
      <c r="BB254" s="36">
        <v>938.44182621502216</v>
      </c>
      <c r="BC254" s="36">
        <v>13427.729937687376</v>
      </c>
      <c r="BD254" s="37">
        <v>4114.1013534781241</v>
      </c>
      <c r="BE254" s="36">
        <v>3656.7649534100842</v>
      </c>
      <c r="BF254" s="36">
        <v>2375.5706251697334</v>
      </c>
      <c r="BG254" s="36">
        <v>9057.9560048055009</v>
      </c>
      <c r="BH254" s="37">
        <v>5259.8943107713067</v>
      </c>
      <c r="BI254" s="36">
        <v>2554.2594055462873</v>
      </c>
      <c r="BJ254" s="37" t="str">
        <f>IFERROR((IF('[1]T61 Real GDP'!BJ254&lt;&gt;"",(IF('[1]T58 Total Population'!BJ254&lt;&gt;"",('[1]T61 Real GDP'!BJ254*1000000)/('[1]T58 Total Population'!BJ254*1000),"")),"")),"")</f>
        <v/>
      </c>
      <c r="BK254" s="37"/>
      <c r="BL254" s="36">
        <v>4510.7868586267696</v>
      </c>
      <c r="BM254" s="31"/>
      <c r="BN254" s="38">
        <f t="shared" si="6"/>
        <v>0.64421508797758631</v>
      </c>
    </row>
    <row r="255" spans="10:66" x14ac:dyDescent="0.25">
      <c r="J255" s="21">
        <v>1981</v>
      </c>
      <c r="K255" s="36">
        <v>14839.906857524504</v>
      </c>
      <c r="L255" s="36">
        <v>13018.322193490614</v>
      </c>
      <c r="M255" s="36">
        <v>8114.4526861155127</v>
      </c>
      <c r="N255" s="36">
        <v>9185.7126206596931</v>
      </c>
      <c r="O255" s="36">
        <v>13717.923245145268</v>
      </c>
      <c r="P255" s="36">
        <v>14278.754415167878</v>
      </c>
      <c r="Q255" s="36">
        <v>15096.146261343198</v>
      </c>
      <c r="R255" s="36">
        <v>13134.056838759625</v>
      </c>
      <c r="S255" s="36">
        <v>14148.598317156628</v>
      </c>
      <c r="T255" s="36">
        <v>8896.0721939286796</v>
      </c>
      <c r="U255" s="36">
        <v>8716.0945577045932</v>
      </c>
      <c r="V255" s="36">
        <v>14525.079901101</v>
      </c>
      <c r="W255" s="36">
        <v>14916.549385913571</v>
      </c>
      <c r="X255" s="36">
        <v>18956.182057287817</v>
      </c>
      <c r="Y255" s="36">
        <v>12747.426302481243</v>
      </c>
      <c r="Z255" s="37" t="str">
        <f>IFERROR((IF('[1]T61 Real GDP'!Z255&lt;&gt;"",(IF('[1]T58 Total Population'!Z255&lt;&gt;"",('[1]T61 Real GDP'!Z255*1000000)/('[1]T58 Total Population'!Z255*1000),"")),"")),"")</f>
        <v/>
      </c>
      <c r="AA255" s="36">
        <v>6186.450814884457</v>
      </c>
      <c r="AB255" s="36">
        <v>8921.5186222876437</v>
      </c>
      <c r="AC255" s="36" t="s">
        <v>90</v>
      </c>
      <c r="AD255" s="36">
        <v>6350.5552146838481</v>
      </c>
      <c r="AE255" s="36" t="s">
        <v>90</v>
      </c>
      <c r="AF255" s="36">
        <v>4086.7727177435286</v>
      </c>
      <c r="AG255" s="36" t="s">
        <v>90</v>
      </c>
      <c r="AH255" s="36" t="s">
        <v>90</v>
      </c>
      <c r="AI255" s="37" t="str">
        <f>IFERROR((IF('[1]T61 Real GDP'!AI255&lt;&gt;"",(IF('[1]T58 Total Population'!AI255&lt;&gt;"",('[1]T61 Real GDP'!AI255*1000000)/('[1]T58 Total Population'!AI255*1000),"")),"")),"")</f>
        <v/>
      </c>
      <c r="AJ255" s="36">
        <v>14660.335610315709</v>
      </c>
      <c r="AK255" s="36">
        <v>12883.893955328134</v>
      </c>
      <c r="AL255" s="36">
        <v>16472.449799196787</v>
      </c>
      <c r="AM255" s="36">
        <v>18855.55486999598</v>
      </c>
      <c r="AN255" s="37">
        <v>7606.5585135884639</v>
      </c>
      <c r="AO255" s="37">
        <v>4849.569813956442</v>
      </c>
      <c r="AP255" s="37">
        <v>5932.445915985566</v>
      </c>
      <c r="AQ255" s="37">
        <v>6716.8350765678342</v>
      </c>
      <c r="AR255" s="37">
        <v>6873.2443820224717</v>
      </c>
      <c r="AS255" s="37" t="str">
        <f>IFERROR((IF('[1]T61 Real GDP'!AS255&lt;&gt;"",(IF('[1]T58 Total Population'!AS255&lt;&gt;"",('[1]T61 Real GDP'!AS255*1000000)/('[1]T58 Total Population'!AS255*1000),"")),"")),"")</f>
        <v/>
      </c>
      <c r="AT255" s="36">
        <v>3131.1414573345987</v>
      </c>
      <c r="AU255" s="39">
        <v>2169.380256321846</v>
      </c>
      <c r="AV255" s="36">
        <v>4480.4954958031731</v>
      </c>
      <c r="AW255" s="36">
        <v>3029.6490299603602</v>
      </c>
      <c r="AX255" s="36">
        <v>4086.5034431970748</v>
      </c>
      <c r="AY255" s="37" t="str">
        <f>IFERROR((IF('[1]T61 Real GDP'!AY255&lt;&gt;"",(IF('[1]T58 Total Population'!AY255&lt;&gt;"",('[1]T61 Real GDP'!AY255*1000000)/('[1]T58 Total Population'!AY255*1000),"")),"")),"")</f>
        <v/>
      </c>
      <c r="AZ255" s="36">
        <v>1110.1934777599686</v>
      </c>
      <c r="BA255" s="36">
        <v>11202.299648879114</v>
      </c>
      <c r="BB255" s="36">
        <v>976.70809248554917</v>
      </c>
      <c r="BC255" s="36">
        <v>13754.451708405097</v>
      </c>
      <c r="BD255" s="37">
        <v>4301.8619425147845</v>
      </c>
      <c r="BE255" s="36">
        <v>3823.8263234698416</v>
      </c>
      <c r="BF255" s="36">
        <v>2396.3192793204848</v>
      </c>
      <c r="BG255" s="36">
        <v>9450.3046500547443</v>
      </c>
      <c r="BH255" s="37">
        <v>5488.6997844946682</v>
      </c>
      <c r="BI255" s="36">
        <v>2653.7396218964986</v>
      </c>
      <c r="BJ255" s="37" t="str">
        <f>IFERROR((IF('[1]T61 Real GDP'!BJ255&lt;&gt;"",(IF('[1]T58 Total Population'!BJ255&lt;&gt;"",('[1]T61 Real GDP'!BJ255*1000000)/('[1]T58 Total Population'!BJ255*1000),"")),"")),"")</f>
        <v/>
      </c>
      <c r="BK255" s="37"/>
      <c r="BL255" s="36">
        <v>4522.5590735996311</v>
      </c>
      <c r="BM255" s="31"/>
      <c r="BN255" s="38">
        <f t="shared" si="6"/>
        <v>0.64210285794047128</v>
      </c>
    </row>
    <row r="256" spans="10:66" x14ac:dyDescent="0.25">
      <c r="J256" s="21">
        <v>1982</v>
      </c>
      <c r="K256" s="36">
        <v>15131.64084241521</v>
      </c>
      <c r="L256" s="36">
        <v>13064.013264836063</v>
      </c>
      <c r="M256" s="36">
        <v>8279.6042455868101</v>
      </c>
      <c r="N256" s="36">
        <v>9293.0026372109241</v>
      </c>
      <c r="O256" s="36">
        <v>13961.109300237516</v>
      </c>
      <c r="P256" s="36">
        <v>14474.494138420865</v>
      </c>
      <c r="Q256" s="36">
        <v>15563.29758236433</v>
      </c>
      <c r="R256" s="36">
        <v>13484.753154850088</v>
      </c>
      <c r="S256" s="36">
        <v>14039.640843244217</v>
      </c>
      <c r="T256" s="36">
        <v>8879.0862496014906</v>
      </c>
      <c r="U256" s="36">
        <v>8821.2643678160912</v>
      </c>
      <c r="V256" s="36">
        <v>14291.493299174495</v>
      </c>
      <c r="W256" s="36">
        <v>15057.547752262391</v>
      </c>
      <c r="X256" s="36">
        <v>18560.399101687257</v>
      </c>
      <c r="Y256" s="36">
        <v>12954.64740105841</v>
      </c>
      <c r="Z256" s="37" t="str">
        <f>IFERROR((IF('[1]T61 Real GDP'!Z256&lt;&gt;"",(IF('[1]T58 Total Population'!Z256&lt;&gt;"",('[1]T61 Real GDP'!Z256*1000000)/('[1]T58 Total Population'!Z256*1000),"")),"")),"")</f>
        <v/>
      </c>
      <c r="AA256" s="36">
        <v>6370.1590419527656</v>
      </c>
      <c r="AB256" s="36">
        <v>8847.3652433006446</v>
      </c>
      <c r="AC256" s="36" t="s">
        <v>90</v>
      </c>
      <c r="AD256" s="36">
        <v>6583.2146881559529</v>
      </c>
      <c r="AE256" s="36" t="s">
        <v>90</v>
      </c>
      <c r="AF256" s="36">
        <v>4071.9102023991641</v>
      </c>
      <c r="AG256" s="36" t="s">
        <v>90</v>
      </c>
      <c r="AH256" s="36" t="s">
        <v>90</v>
      </c>
      <c r="AI256" s="37" t="str">
        <f>IFERROR((IF('[1]T61 Real GDP'!AI256&lt;&gt;"",(IF('[1]T58 Total Population'!AI256&lt;&gt;"",('[1]T61 Real GDP'!AI256*1000000)/('[1]T58 Total Population'!AI256*1000),"")),"")),"")</f>
        <v/>
      </c>
      <c r="AJ256" s="36">
        <v>14411.819021237303</v>
      </c>
      <c r="AK256" s="36">
        <v>12996.269816599315</v>
      </c>
      <c r="AL256" s="36">
        <v>15779.405521012304</v>
      </c>
      <c r="AM256" s="36">
        <v>18325.120263083551</v>
      </c>
      <c r="AN256" s="37">
        <v>7245.7551994544829</v>
      </c>
      <c r="AO256" s="37">
        <v>4762.8266732802176</v>
      </c>
      <c r="AP256" s="37">
        <v>5034.9481747410528</v>
      </c>
      <c r="AQ256" s="37">
        <v>6513.7229424128991</v>
      </c>
      <c r="AR256" s="37">
        <v>5971.6981132075471</v>
      </c>
      <c r="AS256" s="37" t="str">
        <f>IFERROR((IF('[1]T61 Real GDP'!AS256&lt;&gt;"",(IF('[1]T58 Total Population'!AS256&lt;&gt;"",('[1]T61 Real GDP'!AS256*1000000)/('[1]T58 Total Population'!AS256*1000),"")),"")),"")</f>
        <v/>
      </c>
      <c r="AT256" s="36">
        <v>3227.6483287661122</v>
      </c>
      <c r="AU256" s="39">
        <v>2336.929103958516</v>
      </c>
      <c r="AV256" s="36">
        <v>4323.0272797694915</v>
      </c>
      <c r="AW256" s="36">
        <v>2957.3325302083763</v>
      </c>
      <c r="AX256" s="36">
        <v>4181.9954178502257</v>
      </c>
      <c r="AY256" s="37" t="str">
        <f>IFERROR((IF('[1]T61 Real GDP'!AY256&lt;&gt;"",(IF('[1]T58 Total Population'!AY256&lt;&gt;"",('[1]T61 Real GDP'!AY256*1000000)/('[1]T58 Total Population'!AY256*1000),"")),"")),"")</f>
        <v/>
      </c>
      <c r="AZ256" s="36">
        <v>1186.0537189049878</v>
      </c>
      <c r="BA256" s="36">
        <v>11332.89011302118</v>
      </c>
      <c r="BB256" s="36">
        <v>985.45903954802259</v>
      </c>
      <c r="BC256" s="36">
        <v>14078.37040258014</v>
      </c>
      <c r="BD256" s="37">
        <v>4557.2903422672025</v>
      </c>
      <c r="BE256" s="36">
        <v>3954.1117513331674</v>
      </c>
      <c r="BF256" s="36">
        <v>2420.7399878451397</v>
      </c>
      <c r="BG256" s="36">
        <v>9653.9459528355274</v>
      </c>
      <c r="BH256" s="37">
        <v>5590.358171639763</v>
      </c>
      <c r="BI256" s="36">
        <v>2744.7838457120993</v>
      </c>
      <c r="BJ256" s="37" t="str">
        <f>IFERROR((IF('[1]T61 Real GDP'!BJ256&lt;&gt;"",(IF('[1]T58 Total Population'!BJ256&lt;&gt;"",('[1]T61 Real GDP'!BJ256*1000000)/('[1]T58 Total Population'!BJ256*1000),"")),"")),"")</f>
        <v/>
      </c>
      <c r="BK256" s="37"/>
      <c r="BL256" s="36">
        <v>4500.1837272134971</v>
      </c>
      <c r="BM256" s="31"/>
      <c r="BN256" s="38">
        <f t="shared" si="6"/>
        <v>0.64136737819208733</v>
      </c>
    </row>
    <row r="257" spans="10:66" x14ac:dyDescent="0.25">
      <c r="J257" s="21">
        <v>1983</v>
      </c>
      <c r="K257" s="36">
        <v>15245.114341397128</v>
      </c>
      <c r="L257" s="36">
        <v>13208.597189546079</v>
      </c>
      <c r="M257" s="36">
        <v>8254.6590475943503</v>
      </c>
      <c r="N257" s="36">
        <v>9477.8029196709449</v>
      </c>
      <c r="O257" s="36">
        <v>14393.949022997273</v>
      </c>
      <c r="P257" s="36">
        <v>14473.919184375862</v>
      </c>
      <c r="Q257" s="36">
        <v>15966.221750516252</v>
      </c>
      <c r="R257" s="36">
        <v>13766.872393702606</v>
      </c>
      <c r="S257" s="36">
        <v>14328.856704328653</v>
      </c>
      <c r="T257" s="36">
        <v>8865.7862394754102</v>
      </c>
      <c r="U257" s="36">
        <v>8739.7260273972606</v>
      </c>
      <c r="V257" s="36">
        <v>14483.253159765085</v>
      </c>
      <c r="W257" s="36">
        <v>15314.508412144029</v>
      </c>
      <c r="X257" s="36">
        <v>18559.859272461636</v>
      </c>
      <c r="Y257" s="36">
        <v>13404.466833690942</v>
      </c>
      <c r="Z257" s="37" t="str">
        <f>IFERROR((IF('[1]T61 Real GDP'!Z257&lt;&gt;"",(IF('[1]T58 Total Population'!Z257&lt;&gt;"",('[1]T61 Real GDP'!Z257*1000000)/('[1]T58 Total Population'!Z257*1000),"")),"")),"")</f>
        <v/>
      </c>
      <c r="AA257" s="36">
        <v>6237.074245480675</v>
      </c>
      <c r="AB257" s="36">
        <v>8662.3203856170203</v>
      </c>
      <c r="AC257" s="36" t="s">
        <v>90</v>
      </c>
      <c r="AD257" s="36">
        <v>6525.4122183189838</v>
      </c>
      <c r="AE257" s="36" t="s">
        <v>90</v>
      </c>
      <c r="AF257" s="36">
        <v>4026.5871757043119</v>
      </c>
      <c r="AG257" s="36" t="s">
        <v>90</v>
      </c>
      <c r="AH257" s="36" t="s">
        <v>90</v>
      </c>
      <c r="AI257" s="37" t="str">
        <f>IFERROR((IF('[1]T61 Real GDP'!AI257&lt;&gt;"",(IF('[1]T58 Total Population'!AI257&lt;&gt;"",('[1]T61 Real GDP'!AI257*1000000)/('[1]T58 Total Population'!AI257*1000),"")),"")),"")</f>
        <v/>
      </c>
      <c r="AJ257" s="36">
        <v>14238.923638259055</v>
      </c>
      <c r="AK257" s="36">
        <v>13184.468999386127</v>
      </c>
      <c r="AL257" s="36">
        <v>16076.413304368663</v>
      </c>
      <c r="AM257" s="36">
        <v>18920.156391092147</v>
      </c>
      <c r="AN257" s="37">
        <v>7387.0534515175932</v>
      </c>
      <c r="AO257" s="37">
        <v>4498.143376780843</v>
      </c>
      <c r="AP257" s="37">
        <v>4810.2289032158733</v>
      </c>
      <c r="AQ257" s="37">
        <v>6087.5744506271503</v>
      </c>
      <c r="AR257" s="37">
        <v>5583.138173302108</v>
      </c>
      <c r="AS257" s="37" t="str">
        <f>IFERROR((IF('[1]T61 Real GDP'!AS257&lt;&gt;"",(IF('[1]T58 Total Population'!AS257&lt;&gt;"",('[1]T61 Real GDP'!AS257*1000000)/('[1]T58 Total Population'!AS257*1000),"")),"")),"")</f>
        <v/>
      </c>
      <c r="AT257" s="36">
        <v>3288.6017116439125</v>
      </c>
      <c r="AU257" s="39">
        <v>2261.6598250613597</v>
      </c>
      <c r="AV257" s="36">
        <v>4111.8829094596658</v>
      </c>
      <c r="AW257" s="36">
        <v>3039.1144938340635</v>
      </c>
      <c r="AX257" s="36">
        <v>4229.5185669743096</v>
      </c>
      <c r="AY257" s="37" t="str">
        <f>IFERROR((IF('[1]T61 Real GDP'!AY257&lt;&gt;"",(IF('[1]T58 Total Population'!AY257&lt;&gt;"",('[1]T61 Real GDP'!AY257*1000000)/('[1]T58 Total Population'!AY257*1000),"")),"")),"")</f>
        <v/>
      </c>
      <c r="AZ257" s="36">
        <v>1257.7436655174301</v>
      </c>
      <c r="BA257" s="36">
        <v>11796.785841237768</v>
      </c>
      <c r="BB257" s="36">
        <v>1042.7966804979253</v>
      </c>
      <c r="BC257" s="36">
        <v>14306.872890504885</v>
      </c>
      <c r="BD257" s="37">
        <v>5006.9656727637184</v>
      </c>
      <c r="BE257" s="36">
        <v>4095.8485896166981</v>
      </c>
      <c r="BF257" s="36">
        <v>2407.1059173246258</v>
      </c>
      <c r="BG257" s="36">
        <v>10298.360554545985</v>
      </c>
      <c r="BH257" s="37">
        <v>5978.7211234389242</v>
      </c>
      <c r="BI257" s="36">
        <v>2847.4927026258274</v>
      </c>
      <c r="BJ257" s="37" t="str">
        <f>IFERROR((IF('[1]T61 Real GDP'!BJ257&lt;&gt;"",(IF('[1]T58 Total Population'!BJ257&lt;&gt;"",('[1]T61 Real GDP'!BJ257*1000000)/('[1]T58 Total Population'!BJ257*1000),"")),"")),"")</f>
        <v/>
      </c>
      <c r="BK257" s="37"/>
      <c r="BL257" s="36">
        <v>4539.0055682278489</v>
      </c>
      <c r="BM257" s="31"/>
      <c r="BN257" s="38">
        <f t="shared" si="6"/>
        <v>0.64569131002128666</v>
      </c>
    </row>
    <row r="258" spans="10:66" x14ac:dyDescent="0.25">
      <c r="J258" s="21">
        <v>1984</v>
      </c>
      <c r="K258" s="36">
        <v>15381.929381644917</v>
      </c>
      <c r="L258" s="36">
        <v>13634.094930693087</v>
      </c>
      <c r="M258" s="36">
        <v>8088.8082580884293</v>
      </c>
      <c r="N258" s="36">
        <v>9570.9754285531526</v>
      </c>
      <c r="O258" s="36">
        <v>14439.382314208966</v>
      </c>
      <c r="P258" s="36">
        <v>14832.628129027022</v>
      </c>
      <c r="Q258" s="36">
        <v>16675.929876620306</v>
      </c>
      <c r="R258" s="36">
        <v>14106.716637428746</v>
      </c>
      <c r="S258" s="36">
        <v>14783.183629779824</v>
      </c>
      <c r="T258" s="36">
        <v>9066.8016294654226</v>
      </c>
      <c r="U258" s="36">
        <v>9055.5398129781806</v>
      </c>
      <c r="V258" s="36">
        <v>14899.699875631257</v>
      </c>
      <c r="W258" s="36">
        <v>15908.311777355313</v>
      </c>
      <c r="X258" s="36">
        <v>19037.827864258055</v>
      </c>
      <c r="Y258" s="36">
        <v>13720.057238973992</v>
      </c>
      <c r="Z258" s="37" t="str">
        <f>IFERROR((IF('[1]T61 Real GDP'!Z258&lt;&gt;"",(IF('[1]T58 Total Population'!Z258&lt;&gt;"",('[1]T61 Real GDP'!Z258*1000000)/('[1]T58 Total Population'!Z258*1000),"")),"")),"")</f>
        <v/>
      </c>
      <c r="AA258" s="36">
        <v>6430.4107963135984</v>
      </c>
      <c r="AB258" s="36">
        <v>8821.0586368303102</v>
      </c>
      <c r="AC258" s="36" t="s">
        <v>90</v>
      </c>
      <c r="AD258" s="36">
        <v>6709.6146759409194</v>
      </c>
      <c r="AE258" s="36" t="s">
        <v>90</v>
      </c>
      <c r="AF258" s="36">
        <v>4177.9467476735072</v>
      </c>
      <c r="AG258" s="36" t="s">
        <v>90</v>
      </c>
      <c r="AH258" s="36" t="s">
        <v>90</v>
      </c>
      <c r="AI258" s="37" t="str">
        <f>IFERROR((IF('[1]T61 Real GDP'!AI258&lt;&gt;"",(IF('[1]T58 Total Population'!AI258&lt;&gt;"",('[1]T61 Real GDP'!AI258*1000000)/('[1]T58 Total Population'!AI258*1000),"")),"")),"")</f>
        <v/>
      </c>
      <c r="AJ258" s="36">
        <v>15062.411347517731</v>
      </c>
      <c r="AK258" s="36">
        <v>13666.464523953911</v>
      </c>
      <c r="AL258" s="36">
        <v>16835.824728229152</v>
      </c>
      <c r="AM258" s="36">
        <v>20122.667101821073</v>
      </c>
      <c r="AN258" s="37">
        <v>7425.8542555654794</v>
      </c>
      <c r="AO258" s="37">
        <v>4643.2267500129919</v>
      </c>
      <c r="AP258" s="37">
        <v>5010.8884213748725</v>
      </c>
      <c r="AQ258" s="37">
        <v>6162.4553753484033</v>
      </c>
      <c r="AR258" s="37">
        <v>5487.0345744680853</v>
      </c>
      <c r="AS258" s="37" t="str">
        <f>IFERROR((IF('[1]T61 Real GDP'!AS258&lt;&gt;"",(IF('[1]T58 Total Population'!AS258&lt;&gt;"",('[1]T61 Real GDP'!AS258*1000000)/('[1]T58 Total Population'!AS258*1000),"")),"")),"")</f>
        <v/>
      </c>
      <c r="AT258" s="36">
        <v>3363.2573657043567</v>
      </c>
      <c r="AU258" s="39">
        <v>2293.822236705153</v>
      </c>
      <c r="AV258" s="36">
        <v>4185.8392967335431</v>
      </c>
      <c r="AW258" s="36">
        <v>3067.668022047415</v>
      </c>
      <c r="AX258" s="36">
        <v>4366.7360878392992</v>
      </c>
      <c r="AY258" s="37" t="str">
        <f>IFERROR((IF('[1]T61 Real GDP'!AY258&lt;&gt;"",(IF('[1]T58 Total Population'!AY258&lt;&gt;"",('[1]T61 Real GDP'!AY258*1000000)/('[1]T58 Total Population'!AY258*1000),"")),"")),"")</f>
        <v/>
      </c>
      <c r="AZ258" s="36">
        <v>1395.8594748390519</v>
      </c>
      <c r="BA258" s="36">
        <v>12845.736304859298</v>
      </c>
      <c r="BB258" s="36">
        <v>1059.5967523680649</v>
      </c>
      <c r="BC258" s="36">
        <v>14772.586962917898</v>
      </c>
      <c r="BD258" s="37">
        <v>5374.6225808048312</v>
      </c>
      <c r="BE258" s="36">
        <v>4307.5343321174278</v>
      </c>
      <c r="BF258" s="36">
        <v>2176.4062594681182</v>
      </c>
      <c r="BG258" s="36">
        <v>10937.933442860907</v>
      </c>
      <c r="BH258" s="37">
        <v>6521.1967438418442</v>
      </c>
      <c r="BI258" s="36">
        <v>2961.2668184041181</v>
      </c>
      <c r="BJ258" s="37" t="str">
        <f>IFERROR((IF('[1]T61 Real GDP'!BJ258&lt;&gt;"",(IF('[1]T58 Total Population'!BJ258&lt;&gt;"",('[1]T61 Real GDP'!BJ258*1000000)/('[1]T58 Total Population'!BJ258*1000),"")),"")),"")</f>
        <v/>
      </c>
      <c r="BK258" s="37"/>
      <c r="BL258" s="36">
        <v>4667.5025630893988</v>
      </c>
      <c r="BM258" s="31"/>
      <c r="BN258" s="38">
        <f t="shared" si="6"/>
        <v>0.64890340540424396</v>
      </c>
    </row>
    <row r="259" spans="10:66" x14ac:dyDescent="0.25">
      <c r="J259" s="21">
        <v>1985</v>
      </c>
      <c r="K259" s="36">
        <v>15530.270844397239</v>
      </c>
      <c r="L259" s="36">
        <v>14009.772723763488</v>
      </c>
      <c r="M259" s="36">
        <v>8305.9922450731483</v>
      </c>
      <c r="N259" s="36">
        <v>9721.7705748092503</v>
      </c>
      <c r="O259" s="36">
        <v>14752.421235761483</v>
      </c>
      <c r="P259" s="36">
        <v>14977.37923758901</v>
      </c>
      <c r="Q259" s="36">
        <v>17384.116482595447</v>
      </c>
      <c r="R259" s="36">
        <v>14522.062686169502</v>
      </c>
      <c r="S259" s="36">
        <v>15139.761961741166</v>
      </c>
      <c r="T259" s="36">
        <v>9315.6951656881065</v>
      </c>
      <c r="U259" s="36">
        <v>9305.9322033898297</v>
      </c>
      <c r="V259" s="36">
        <v>15282.878511225295</v>
      </c>
      <c r="W259" s="36">
        <v>16188.546660380023</v>
      </c>
      <c r="X259" s="36">
        <v>19586.457173240375</v>
      </c>
      <c r="Y259" s="36">
        <v>14164.54610577419</v>
      </c>
      <c r="Z259" s="37" t="str">
        <f>IFERROR((IF('[1]T61 Real GDP'!Z259&lt;&gt;"",(IF('[1]T58 Total Population'!Z259&lt;&gt;"",('[1]T61 Real GDP'!Z259*1000000)/('[1]T58 Total Population'!Z259*1000),"")),"")),"")</f>
        <v/>
      </c>
      <c r="AA259" s="36">
        <v>6225.903061650286</v>
      </c>
      <c r="AB259" s="36">
        <v>8811.9311856365748</v>
      </c>
      <c r="AC259" s="36" t="s">
        <v>90</v>
      </c>
      <c r="AD259" s="36">
        <v>6556.5615123566804</v>
      </c>
      <c r="AE259" s="36" t="s">
        <v>90</v>
      </c>
      <c r="AF259" s="36">
        <v>4158.5937158307988</v>
      </c>
      <c r="AG259" s="36" t="s">
        <v>90</v>
      </c>
      <c r="AH259" s="36" t="s">
        <v>90</v>
      </c>
      <c r="AI259" s="37" t="str">
        <f>IFERROR((IF('[1]T61 Real GDP'!AI259&lt;&gt;"",(IF('[1]T58 Total Population'!AI259&lt;&gt;"",('[1]T61 Real GDP'!AI259*1000000)/('[1]T58 Total Population'!AI259*1000),"")),"")),"")</f>
        <v/>
      </c>
      <c r="AJ259" s="36">
        <v>15638.35616438356</v>
      </c>
      <c r="AK259" s="36">
        <v>13664.259927797835</v>
      </c>
      <c r="AL259" s="36">
        <v>17582.068954883274</v>
      </c>
      <c r="AM259" s="36">
        <v>20717.322960076497</v>
      </c>
      <c r="AN259" s="37">
        <v>6834.9308815858112</v>
      </c>
      <c r="AO259" s="37">
        <v>4913.9625278420754</v>
      </c>
      <c r="AP259" s="37">
        <v>5029.5541667596126</v>
      </c>
      <c r="AQ259" s="37">
        <v>6194.1147410239191</v>
      </c>
      <c r="AR259" s="37">
        <v>5559.7609561752988</v>
      </c>
      <c r="AS259" s="37" t="str">
        <f>IFERROR((IF('[1]T61 Real GDP'!AS259&lt;&gt;"",(IF('[1]T58 Total Population'!AS259&lt;&gt;"",('[1]T61 Real GDP'!AS259*1000000)/('[1]T58 Total Population'!AS259*1000),"")),"")),"")</f>
        <v/>
      </c>
      <c r="AT259" s="36">
        <v>3431.0327057615978</v>
      </c>
      <c r="AU259" s="39">
        <v>2373.9027239499983</v>
      </c>
      <c r="AV259" s="36">
        <v>4006.4852266818766</v>
      </c>
      <c r="AW259" s="36">
        <v>3161.2591897561565</v>
      </c>
      <c r="AX259" s="36">
        <v>4485.4391766043236</v>
      </c>
      <c r="AY259" s="37" t="str">
        <f>IFERROR((IF('[1]T61 Real GDP'!AY259&lt;&gt;"",(IF('[1]T58 Total Population'!AY259&lt;&gt;"",('[1]T61 Real GDP'!AY259*1000000)/('[1]T58 Total Population'!AY259*1000),"")),"")),"")</f>
        <v/>
      </c>
      <c r="AZ259" s="36">
        <v>1519.1534099558532</v>
      </c>
      <c r="BA259" s="36">
        <v>12763.278472196767</v>
      </c>
      <c r="BB259" s="36">
        <v>1078.6013245033112</v>
      </c>
      <c r="BC259" s="36">
        <v>15331.250840808323</v>
      </c>
      <c r="BD259" s="37">
        <v>5670.3916090770963</v>
      </c>
      <c r="BE259" s="36">
        <v>4156.6880401026447</v>
      </c>
      <c r="BF259" s="36">
        <v>1966.7559617392985</v>
      </c>
      <c r="BG259" s="36">
        <v>10709.855678230857</v>
      </c>
      <c r="BH259" s="37">
        <v>6761.959473574263</v>
      </c>
      <c r="BI259" s="36">
        <v>3050.1067852907167</v>
      </c>
      <c r="BJ259" s="37" t="str">
        <f>IFERROR((IF('[1]T61 Real GDP'!BJ259&lt;&gt;"",(IF('[1]T58 Total Population'!BJ259&lt;&gt;"",('[1]T61 Real GDP'!BJ259*1000000)/('[1]T58 Total Population'!BJ259*1000),"")),"")),"")</f>
        <v/>
      </c>
      <c r="BK259" s="37"/>
      <c r="BL259" s="36">
        <v>4747.5193396109025</v>
      </c>
      <c r="BM259" s="31"/>
      <c r="BN259" s="38">
        <f t="shared" si="6"/>
        <v>0.65542083443736798</v>
      </c>
    </row>
    <row r="260" spans="10:66" x14ac:dyDescent="0.25">
      <c r="J260" s="21">
        <v>1986</v>
      </c>
      <c r="K260" s="36">
        <v>15833.036579991185</v>
      </c>
      <c r="L260" s="36">
        <v>14408.105278189445</v>
      </c>
      <c r="M260" s="36">
        <v>8641.0062124201759</v>
      </c>
      <c r="N260" s="36">
        <v>9997.9962568548635</v>
      </c>
      <c r="O260" s="36">
        <v>15080.780979255156</v>
      </c>
      <c r="P260" s="36">
        <v>15195.400433997853</v>
      </c>
      <c r="Q260" s="36">
        <v>17993.240548739646</v>
      </c>
      <c r="R260" s="36">
        <v>14819.458956445556</v>
      </c>
      <c r="S260" s="36">
        <v>15469.014161441866</v>
      </c>
      <c r="T260" s="36">
        <v>9440.0067528390555</v>
      </c>
      <c r="U260" s="36">
        <v>9264.7931083180338</v>
      </c>
      <c r="V260" s="36">
        <v>15617.070555436416</v>
      </c>
      <c r="W260" s="36">
        <v>16505.229560344796</v>
      </c>
      <c r="X260" s="36">
        <v>19786.339697528107</v>
      </c>
      <c r="Y260" s="36">
        <v>14741.815746318507</v>
      </c>
      <c r="Z260" s="37" t="str">
        <f>IFERROR((IF('[1]T61 Real GDP'!Z260&lt;&gt;"",(IF('[1]T58 Total Population'!Z260&lt;&gt;"",('[1]T61 Real GDP'!Z260*1000000)/('[1]T58 Total Population'!Z260*1000),"")),"")),"")</f>
        <v/>
      </c>
      <c r="AA260" s="36">
        <v>6379.6629036436079</v>
      </c>
      <c r="AB260" s="36">
        <v>9036.536593900446</v>
      </c>
      <c r="AC260" s="36" t="s">
        <v>90</v>
      </c>
      <c r="AD260" s="36">
        <v>6699.2656345465875</v>
      </c>
      <c r="AE260" s="36" t="s">
        <v>90</v>
      </c>
      <c r="AF260" s="36">
        <v>4214.955714450256</v>
      </c>
      <c r="AG260" s="36" t="s">
        <v>90</v>
      </c>
      <c r="AH260" s="36" t="s">
        <v>90</v>
      </c>
      <c r="AI260" s="37" t="str">
        <f>IFERROR((IF('[1]T61 Real GDP'!AI260&lt;&gt;"",(IF('[1]T58 Total Population'!AI260&lt;&gt;"",('[1]T61 Real GDP'!AI260*1000000)/('[1]T58 Total Population'!AI260*1000),"")),"")),"")</f>
        <v/>
      </c>
      <c r="AJ260" s="36">
        <v>15757.169811320753</v>
      </c>
      <c r="AK260" s="36">
        <v>13879.676743489974</v>
      </c>
      <c r="AL260" s="36">
        <v>17862.103969653257</v>
      </c>
      <c r="AM260" s="36">
        <v>21236.085463351239</v>
      </c>
      <c r="AN260" s="37">
        <v>7223.7919409214965</v>
      </c>
      <c r="AO260" s="37">
        <v>5201.6605323975009</v>
      </c>
      <c r="AP260" s="37">
        <v>5227.4188544536082</v>
      </c>
      <c r="AQ260" s="37">
        <v>5834.2787188005268</v>
      </c>
      <c r="AR260" s="37">
        <v>6014.8465852853842</v>
      </c>
      <c r="AS260" s="37" t="str">
        <f>IFERROR((IF('[1]T61 Real GDP'!AS260&lt;&gt;"",(IF('[1]T58 Total Population'!AS260&lt;&gt;"",('[1]T61 Real GDP'!AS260*1000000)/('[1]T58 Total Population'!AS260*1000),"")),"")),"")</f>
        <v/>
      </c>
      <c r="AT260" s="36">
        <v>3301.1815356153506</v>
      </c>
      <c r="AU260" s="39">
        <v>2494.5886311003328</v>
      </c>
      <c r="AV260" s="36">
        <v>3911.7388334999278</v>
      </c>
      <c r="AW260" s="36">
        <v>3036.6569872058371</v>
      </c>
      <c r="AX260" s="36">
        <v>4695.2713239400155</v>
      </c>
      <c r="AY260" s="37" t="str">
        <f>IFERROR((IF('[1]T61 Real GDP'!AY260&lt;&gt;"",(IF('[1]T58 Total Population'!AY260&lt;&gt;"",('[1]T61 Real GDP'!AY260*1000000)/('[1]T58 Total Population'!AY260*1000),"")),"")),"")</f>
        <v/>
      </c>
      <c r="AZ260" s="36">
        <v>1597.0059711845818</v>
      </c>
      <c r="BA260" s="36">
        <v>13959.743691850992</v>
      </c>
      <c r="BB260" s="36">
        <v>1101.1543450064851</v>
      </c>
      <c r="BC260" s="36">
        <v>15679.381063001287</v>
      </c>
      <c r="BD260" s="37">
        <v>6262.9688940651231</v>
      </c>
      <c r="BE260" s="36">
        <v>4104.50717341571</v>
      </c>
      <c r="BF260" s="36">
        <v>1983.0889253799073</v>
      </c>
      <c r="BG260" s="36">
        <v>10899.726515952872</v>
      </c>
      <c r="BH260" s="37">
        <v>7477.343265052762</v>
      </c>
      <c r="BI260" s="36">
        <v>3170.2601422657694</v>
      </c>
      <c r="BJ260" s="37" t="str">
        <f>IFERROR((IF('[1]T61 Real GDP'!BJ260&lt;&gt;"",(IF('[1]T58 Total Population'!BJ260&lt;&gt;"",('[1]T61 Real GDP'!BJ260*1000000)/('[1]T58 Total Population'!BJ260*1000),"")),"")),"")</f>
        <v/>
      </c>
      <c r="BK260" s="37"/>
      <c r="BL260" s="36">
        <v>4832.2172614842038</v>
      </c>
      <c r="BM260" s="31"/>
      <c r="BN260" s="38">
        <f t="shared" si="6"/>
        <v>0.65388638595292625</v>
      </c>
    </row>
    <row r="261" spans="10:66" x14ac:dyDescent="0.25">
      <c r="J261" s="21">
        <v>1987</v>
      </c>
      <c r="K261" s="36">
        <v>16157.890119145801</v>
      </c>
      <c r="L261" s="36">
        <v>14867.919366683249</v>
      </c>
      <c r="M261" s="36">
        <v>9185.1079681086449</v>
      </c>
      <c r="N261" s="36">
        <v>10520.051824167167</v>
      </c>
      <c r="O261" s="36">
        <v>15312.638253847554</v>
      </c>
      <c r="P261" s="36">
        <v>15540.921156612834</v>
      </c>
      <c r="Q261" s="36">
        <v>18023.321131322966</v>
      </c>
      <c r="R261" s="36">
        <v>15382.232073173524</v>
      </c>
      <c r="S261" s="36">
        <v>15701.373182413234</v>
      </c>
      <c r="T261" s="36">
        <v>9374.614641951619</v>
      </c>
      <c r="U261" s="36">
        <v>9698.2965620497744</v>
      </c>
      <c r="V261" s="36">
        <v>15737.035465676136</v>
      </c>
      <c r="W261" s="36">
        <v>16948.844610159831</v>
      </c>
      <c r="X261" s="36">
        <v>19791.751567156523</v>
      </c>
      <c r="Y261" s="36">
        <v>15393.437392618882</v>
      </c>
      <c r="Z261" s="37" t="str">
        <f>IFERROR((IF('[1]T61 Real GDP'!Z261&lt;&gt;"",(IF('[1]T58 Total Population'!Z261&lt;&gt;"",('[1]T61 Real GDP'!Z261*1000000)/('[1]T58 Total Population'!Z261*1000),"")),"")),"")</f>
        <v/>
      </c>
      <c r="AA261" s="36">
        <v>6382.2911674073339</v>
      </c>
      <c r="AB261" s="36">
        <v>9016.359639008755</v>
      </c>
      <c r="AC261" s="36" t="s">
        <v>90</v>
      </c>
      <c r="AD261" s="36">
        <v>6814.3511384945614</v>
      </c>
      <c r="AE261" s="36" t="s">
        <v>90</v>
      </c>
      <c r="AF261" s="36">
        <v>4110.4698857600506</v>
      </c>
      <c r="AG261" s="36" t="s">
        <v>90</v>
      </c>
      <c r="AH261" s="36" t="s">
        <v>90</v>
      </c>
      <c r="AI261" s="37" t="str">
        <f>IFERROR((IF('[1]T61 Real GDP'!AI261&lt;&gt;"",(IF('[1]T58 Total Population'!AI261&lt;&gt;"",('[1]T61 Real GDP'!AI261*1000000)/('[1]T58 Total Population'!AI261*1000),"")),"")),"")</f>
        <v/>
      </c>
      <c r="AJ261" s="36">
        <v>16293.301109252032</v>
      </c>
      <c r="AK261" s="36">
        <v>13891.408114558473</v>
      </c>
      <c r="AL261" s="36">
        <v>18348.154593083917</v>
      </c>
      <c r="AM261" s="36">
        <v>21787.693674127881</v>
      </c>
      <c r="AN261" s="37">
        <v>7297.9288537549401</v>
      </c>
      <c r="AO261" s="37">
        <v>5269.529529389556</v>
      </c>
      <c r="AP261" s="37">
        <v>5480.2437836402169</v>
      </c>
      <c r="AQ261" s="37">
        <v>5817.9418583236275</v>
      </c>
      <c r="AR261" s="37">
        <v>6453.2633650377174</v>
      </c>
      <c r="AS261" s="37" t="str">
        <f>IFERROR((IF('[1]T61 Real GDP'!AS261&lt;&gt;"",(IF('[1]T58 Total Population'!AS261&lt;&gt;"",('[1]T61 Real GDP'!AS261*1000000)/('[1]T58 Total Population'!AS261*1000),"")),"")),"")</f>
        <v/>
      </c>
      <c r="AT261" s="36">
        <v>3191.8043561172185</v>
      </c>
      <c r="AU261" s="39">
        <v>2377.9107282585001</v>
      </c>
      <c r="AV261" s="36">
        <v>3897.3036068952465</v>
      </c>
      <c r="AW261" s="36">
        <v>3163.9050624582769</v>
      </c>
      <c r="AX261" s="36">
        <v>4998.0217932366832</v>
      </c>
      <c r="AY261" s="37" t="str">
        <f>IFERROR((IF('[1]T61 Real GDP'!AY261&lt;&gt;"",(IF('[1]T58 Total Population'!AY261&lt;&gt;"",('[1]T61 Real GDP'!AY261*1000000)/('[1]T58 Total Population'!AY261*1000),"")),"")),"")</f>
        <v/>
      </c>
      <c r="AZ261" s="36">
        <v>1737.0536929158191</v>
      </c>
      <c r="BA261" s="36">
        <v>15596.533984181244</v>
      </c>
      <c r="BB261" s="36">
        <v>1124.560913705584</v>
      </c>
      <c r="BC261" s="36">
        <v>16251.293857282653</v>
      </c>
      <c r="BD261" s="37">
        <v>6915.909855364951</v>
      </c>
      <c r="BE261" s="36">
        <v>4218.2628040543523</v>
      </c>
      <c r="BF261" s="36">
        <v>2018.7273100933462</v>
      </c>
      <c r="BG261" s="36">
        <v>11743.206066661131</v>
      </c>
      <c r="BH261" s="37">
        <v>8597.9729729729734</v>
      </c>
      <c r="BI261" s="36">
        <v>3420.8057094017649</v>
      </c>
      <c r="BJ261" s="37" t="str">
        <f>IFERROR((IF('[1]T61 Real GDP'!BJ261&lt;&gt;"",(IF('[1]T58 Total Population'!BJ261&lt;&gt;"",('[1]T61 Real GDP'!BJ261*1000000)/('[1]T58 Total Population'!BJ261*1000),"")),"")),"")</f>
        <v/>
      </c>
      <c r="BK261" s="37"/>
      <c r="BL261" s="36">
        <v>4931.8596480754404</v>
      </c>
      <c r="BM261" s="31"/>
      <c r="BN261" s="38">
        <f t="shared" si="6"/>
        <v>0.65088943675002309</v>
      </c>
    </row>
    <row r="262" spans="10:66" x14ac:dyDescent="0.25">
      <c r="J262" s="21">
        <v>1988</v>
      </c>
      <c r="K262" s="36">
        <v>16789.572963059996</v>
      </c>
      <c r="L262" s="36">
        <v>15484.703010161711</v>
      </c>
      <c r="M262" s="36">
        <v>9867.73899309226</v>
      </c>
      <c r="N262" s="36">
        <v>11045.995659176613</v>
      </c>
      <c r="O262" s="36">
        <v>15754.380613887934</v>
      </c>
      <c r="P262" s="36">
        <v>16251.719951436666</v>
      </c>
      <c r="Q262" s="36">
        <v>18224.331496382896</v>
      </c>
      <c r="R262" s="36">
        <v>16087.912727707921</v>
      </c>
      <c r="S262" s="36">
        <v>16160.114781678136</v>
      </c>
      <c r="T262" s="36">
        <v>9783.903650336686</v>
      </c>
      <c r="U262" s="36">
        <v>10234.304170444244</v>
      </c>
      <c r="V262" s="36">
        <v>16043.531010296558</v>
      </c>
      <c r="W262" s="36">
        <v>17232.275478372576</v>
      </c>
      <c r="X262" s="36">
        <v>20242.651077428298</v>
      </c>
      <c r="Y262" s="36">
        <v>16109.99642527258</v>
      </c>
      <c r="Z262" s="37" t="str">
        <f>IFERROR((IF('[1]T61 Real GDP'!Z262&lt;&gt;"",(IF('[1]T58 Total Population'!Z262&lt;&gt;"",('[1]T61 Real GDP'!Z262*1000000)/('[1]T58 Total Population'!Z262*1000),"")),"")),"")</f>
        <v/>
      </c>
      <c r="AA262" s="36">
        <v>6335.1634042622336</v>
      </c>
      <c r="AB262" s="36">
        <v>8917.0305484238233</v>
      </c>
      <c r="AC262" s="36" t="s">
        <v>90</v>
      </c>
      <c r="AD262" s="36">
        <v>7030.9704018492776</v>
      </c>
      <c r="AE262" s="36" t="s">
        <v>90</v>
      </c>
      <c r="AF262" s="36">
        <v>4085.4108563693039</v>
      </c>
      <c r="AG262" s="36" t="s">
        <v>90</v>
      </c>
      <c r="AH262" s="36" t="s">
        <v>90</v>
      </c>
      <c r="AI262" s="37" t="str">
        <f>IFERROR((IF('[1]T61 Real GDP'!AI262&lt;&gt;"",(IF('[1]T58 Total Population'!AI262&lt;&gt;"",('[1]T61 Real GDP'!AI262*1000000)/('[1]T58 Total Population'!AI262*1000),"")),"")),"")</f>
        <v/>
      </c>
      <c r="AJ262" s="36">
        <v>16752.256097560978</v>
      </c>
      <c r="AK262" s="36">
        <v>13815.828622433801</v>
      </c>
      <c r="AL262" s="36">
        <v>18993.076728586937</v>
      </c>
      <c r="AM262" s="36">
        <v>22499.441620233243</v>
      </c>
      <c r="AN262" s="37">
        <v>7054.3630642699154</v>
      </c>
      <c r="AO262" s="37">
        <v>5154.5522475029647</v>
      </c>
      <c r="AP262" s="37">
        <v>5780.3973938489626</v>
      </c>
      <c r="AQ262" s="37">
        <v>5770.8794336384017</v>
      </c>
      <c r="AR262" s="37">
        <v>6413.2985658409389</v>
      </c>
      <c r="AS262" s="37" t="str">
        <f>IFERROR((IF('[1]T61 Real GDP'!AS262&lt;&gt;"",(IF('[1]T58 Total Population'!AS262&lt;&gt;"",('[1]T61 Real GDP'!AS262*1000000)/('[1]T58 Total Population'!AS262*1000),"")),"")),"")</f>
        <v/>
      </c>
      <c r="AT262" s="36">
        <v>3043.111372453669</v>
      </c>
      <c r="AU262" s="39">
        <v>2557.8697534263893</v>
      </c>
      <c r="AV262" s="36">
        <v>3963.9938383266522</v>
      </c>
      <c r="AW262" s="36">
        <v>3099.0661994896891</v>
      </c>
      <c r="AX262" s="36">
        <v>5086.1429354815791</v>
      </c>
      <c r="AY262" s="37" t="str">
        <f>IFERROR((IF('[1]T61 Real GDP'!AY262&lt;&gt;"",(IF('[1]T58 Total Population'!AY262&lt;&gt;"",('[1]T61 Real GDP'!AY262*1000000)/('[1]T58 Total Population'!AY262*1000),"")),"")),"")</f>
        <v/>
      </c>
      <c r="AZ262" s="36">
        <v>1830.037308352169</v>
      </c>
      <c r="BA262" s="36">
        <v>16715.742127390575</v>
      </c>
      <c r="BB262" s="36">
        <v>1215.927950310559</v>
      </c>
      <c r="BC262" s="36">
        <v>17184.637844274261</v>
      </c>
      <c r="BD262" s="37">
        <v>7620.5895648449959</v>
      </c>
      <c r="BE262" s="36">
        <v>4481.5105861955944</v>
      </c>
      <c r="BF262" s="36">
        <v>2105.3077517960087</v>
      </c>
      <c r="BG262" s="36">
        <v>12717.886734795587</v>
      </c>
      <c r="BH262" s="37">
        <v>8897.6812474686121</v>
      </c>
      <c r="BI262" s="36">
        <v>3819.5586880099881</v>
      </c>
      <c r="BJ262" s="37" t="str">
        <f>IFERROR((IF('[1]T61 Real GDP'!BJ262&lt;&gt;"",(IF('[1]T58 Total Population'!BJ262&lt;&gt;"",('[1]T61 Real GDP'!BJ262*1000000)/('[1]T58 Total Population'!BJ262*1000),"")),"")),"")</f>
        <v/>
      </c>
      <c r="BK262" s="37"/>
      <c r="BL262" s="36">
        <v>5056.3391293075383</v>
      </c>
      <c r="BM262" s="31"/>
      <c r="BN262" s="38">
        <f t="shared" si="6"/>
        <v>0.65235145356437663</v>
      </c>
    </row>
    <row r="263" spans="10:66" x14ac:dyDescent="0.25">
      <c r="J263" s="21">
        <v>1989</v>
      </c>
      <c r="K263" s="36">
        <v>17299.70080074713</v>
      </c>
      <c r="L263" s="36">
        <v>15996.877351064415</v>
      </c>
      <c r="M263" s="36">
        <v>10371.911249525981</v>
      </c>
      <c r="N263" s="36">
        <v>11581.576550095993</v>
      </c>
      <c r="O263" s="36">
        <v>16359.894339972896</v>
      </c>
      <c r="P263" s="36">
        <v>16743.919642548975</v>
      </c>
      <c r="Q263" s="36">
        <v>18261.334962659228</v>
      </c>
      <c r="R263" s="36">
        <v>16945.69265407891</v>
      </c>
      <c r="S263" s="36">
        <v>16558.120973976776</v>
      </c>
      <c r="T263" s="36">
        <v>10111.392301584177</v>
      </c>
      <c r="U263" s="36">
        <v>10879.824661277467</v>
      </c>
      <c r="V263" s="36">
        <v>16695.235548313423</v>
      </c>
      <c r="W263" s="36">
        <v>17524.055039243372</v>
      </c>
      <c r="X263" s="36">
        <v>20935.284527458756</v>
      </c>
      <c r="Y263" s="36">
        <v>16413.722920989137</v>
      </c>
      <c r="Z263" s="37" t="str">
        <f>IFERROR((IF('[1]T61 Real GDP'!Z263&lt;&gt;"",(IF('[1]T58 Total Population'!Z263&lt;&gt;"",('[1]T61 Real GDP'!Z263*1000000)/('[1]T58 Total Population'!Z263*1000),"")),"")),"")</f>
        <v/>
      </c>
      <c r="AA263" s="36">
        <v>6216.0785186384564</v>
      </c>
      <c r="AB263" s="36">
        <v>8743.6606878988114</v>
      </c>
      <c r="AC263" s="36" t="s">
        <v>90</v>
      </c>
      <c r="AD263" s="36">
        <v>6902.9099662465069</v>
      </c>
      <c r="AE263" s="36" t="s">
        <v>90</v>
      </c>
      <c r="AF263" s="36">
        <v>3940.6124739924012</v>
      </c>
      <c r="AG263" s="36" t="s">
        <v>90</v>
      </c>
      <c r="AH263" s="36" t="s">
        <v>90</v>
      </c>
      <c r="AI263" s="37" t="str">
        <f>IFERROR((IF('[1]T61 Real GDP'!AI263&lt;&gt;"",(IF('[1]T58 Total Population'!AI263&lt;&gt;"",('[1]T61 Real GDP'!AI263*1000000)/('[1]T58 Total Population'!AI263*1000),"")),"")),"")</f>
        <v/>
      </c>
      <c r="AJ263" s="36">
        <v>17194.412804987711</v>
      </c>
      <c r="AK263" s="36">
        <v>13869.15334517466</v>
      </c>
      <c r="AL263" s="36">
        <v>19108.487068697887</v>
      </c>
      <c r="AM263" s="36">
        <v>23059.278193599523</v>
      </c>
      <c r="AN263" s="37">
        <v>6520.1092963281344</v>
      </c>
      <c r="AO263" s="37">
        <v>5223.6796964865898</v>
      </c>
      <c r="AP263" s="37">
        <v>6282.8974423662994</v>
      </c>
      <c r="AQ263" s="37">
        <v>5898.8324805801676</v>
      </c>
      <c r="AR263" s="37">
        <v>6454.015544041451</v>
      </c>
      <c r="AS263" s="37" t="str">
        <f>IFERROR((IF('[1]T61 Real GDP'!AS263&lt;&gt;"",(IF('[1]T58 Total Population'!AS263&lt;&gt;"",('[1]T61 Real GDP'!AS263*1000000)/('[1]T58 Total Population'!AS263*1000),"")),"")),"")</f>
        <v/>
      </c>
      <c r="AT263" s="36">
        <v>3066.7217744458399</v>
      </c>
      <c r="AU263" s="39">
        <v>2554.7570434243744</v>
      </c>
      <c r="AV263" s="36">
        <v>3955.6385522645637</v>
      </c>
      <c r="AW263" s="36">
        <v>3150.640403571284</v>
      </c>
      <c r="AX263" s="36">
        <v>5041.4981428346464</v>
      </c>
      <c r="AY263" s="37" t="str">
        <f>IFERROR((IF('[1]T61 Real GDP'!AY263&lt;&gt;"",(IF('[1]T58 Total Population'!AY263&lt;&gt;"",('[1]T61 Real GDP'!AY263*1000000)/('[1]T58 Total Population'!AY263*1000),"")),"")),"")</f>
        <v/>
      </c>
      <c r="AZ263" s="36">
        <v>1834.1867429490903</v>
      </c>
      <c r="BA263" s="36">
        <v>17043.411961126509</v>
      </c>
      <c r="BB263" s="36">
        <v>1269.9659367396594</v>
      </c>
      <c r="BC263" s="36">
        <v>17942.5136567634</v>
      </c>
      <c r="BD263" s="37">
        <v>8027.3033522580035</v>
      </c>
      <c r="BE263" s="36">
        <v>4789.2554704142749</v>
      </c>
      <c r="BF263" s="36">
        <v>2184.0880557136697</v>
      </c>
      <c r="BG263" s="36">
        <v>13475.436750613304</v>
      </c>
      <c r="BH263" s="37">
        <v>9538.0333951762532</v>
      </c>
      <c r="BI263" s="36">
        <v>4225.1830076023107</v>
      </c>
      <c r="BJ263" s="37" t="str">
        <f>IFERROR((IF('[1]T61 Real GDP'!BJ263&lt;&gt;"",(IF('[1]T58 Total Population'!BJ263&lt;&gt;"",('[1]T61 Real GDP'!BJ263*1000000)/('[1]T58 Total Population'!BJ263*1000),"")),"")),"")</f>
        <v/>
      </c>
      <c r="BK263" s="37"/>
      <c r="BL263" s="36">
        <v>5133.0231788379033</v>
      </c>
      <c r="BM263" s="31"/>
      <c r="BN263" s="38">
        <f t="shared" si="6"/>
        <v>0.65380638928267221</v>
      </c>
    </row>
    <row r="264" spans="10:66" x14ac:dyDescent="0.25">
      <c r="J264" s="21">
        <v>1990</v>
      </c>
      <c r="K264" s="36">
        <v>17647.005226241236</v>
      </c>
      <c r="L264" s="36">
        <v>16313.127512539457</v>
      </c>
      <c r="M264" s="36">
        <v>10826.398889817176</v>
      </c>
      <c r="N264" s="36">
        <v>12054.808584431767</v>
      </c>
      <c r="O264" s="36">
        <v>16894.580438821955</v>
      </c>
      <c r="P264" s="36">
        <v>17196.977524021222</v>
      </c>
      <c r="Q264" s="36">
        <v>18452.426108015057</v>
      </c>
      <c r="R264" s="36">
        <v>16866.375342680032</v>
      </c>
      <c r="S264" s="36">
        <v>15928.845099962591</v>
      </c>
      <c r="T264" s="36">
        <v>10015.400410677617</v>
      </c>
      <c r="U264" s="36">
        <v>11817.741291830569</v>
      </c>
      <c r="V264" s="36">
        <v>17262.069182310013</v>
      </c>
      <c r="W264" s="36">
        <v>17608.9024069798</v>
      </c>
      <c r="X264" s="36">
        <v>21487.194714354879</v>
      </c>
      <c r="Y264" s="36">
        <v>16429.911584495658</v>
      </c>
      <c r="Z264" s="37" t="str">
        <f>IFERROR((IF('[1]T61 Real GDP'!Z264&lt;&gt;"",(IF('[1]T58 Total Population'!Z264&lt;&gt;"",('[1]T61 Real GDP'!Z264*1000000)/('[1]T58 Total Population'!Z264*1000),"")),"")),"")</f>
        <v/>
      </c>
      <c r="AA264" s="36">
        <v>5596.9003927353515</v>
      </c>
      <c r="AB264" s="36">
        <v>8122.8607790579954</v>
      </c>
      <c r="AC264" s="36">
        <v>7615.8128786021916</v>
      </c>
      <c r="AD264" s="36">
        <v>6458.809781833188</v>
      </c>
      <c r="AE264" s="36">
        <v>6170.2321347291754</v>
      </c>
      <c r="AF264" s="36">
        <v>3510.7660079725533</v>
      </c>
      <c r="AG264" s="36">
        <v>7778.7163874490616</v>
      </c>
      <c r="AH264" s="36">
        <v>6026.7000992594676</v>
      </c>
      <c r="AI264" s="37" t="str">
        <f>IFERROR((IF('[1]T61 Real GDP'!AI264&lt;&gt;"",(IF('[1]T58 Total Population'!AI264&lt;&gt;"",('[1]T61 Real GDP'!AI264*1000000)/('[1]T58 Total Population'!AI264*1000),"")),"")),"")</f>
        <v/>
      </c>
      <c r="AJ264" s="36">
        <v>17172.682236376502</v>
      </c>
      <c r="AK264" s="36">
        <v>13687.46338605741</v>
      </c>
      <c r="AL264" s="36">
        <v>18872.388505465879</v>
      </c>
      <c r="AM264" s="36">
        <v>23200.560312401587</v>
      </c>
      <c r="AN264" s="37">
        <v>6432.9216612180653</v>
      </c>
      <c r="AO264" s="37">
        <v>4920.0568895944962</v>
      </c>
      <c r="AP264" s="37">
        <v>6400.944474065047</v>
      </c>
      <c r="AQ264" s="37">
        <v>6084.910965433709</v>
      </c>
      <c r="AR264" s="37">
        <v>6464.6302250803856</v>
      </c>
      <c r="AS264" s="37" t="str">
        <f>IFERROR((IF('[1]T61 Real GDP'!AS264&lt;&gt;"",(IF('[1]T58 Total Population'!AS264&lt;&gt;"",('[1]T61 Real GDP'!AS264*1000000)/('[1]T58 Total Population'!AS264*1000),"")),"")),"")</f>
        <v/>
      </c>
      <c r="AT264" s="36">
        <v>2946.8656221464125</v>
      </c>
      <c r="AU264" s="39">
        <v>2590.761764493036</v>
      </c>
      <c r="AV264" s="36">
        <v>3833.7655911032957</v>
      </c>
      <c r="AW264" s="36">
        <v>3335.3996645966813</v>
      </c>
      <c r="AX264" s="36">
        <v>5399.4223548938944</v>
      </c>
      <c r="AY264" s="37" t="str">
        <f>IFERROR((IF('[1]T61 Real GDP'!AY264&lt;&gt;"",(IF('[1]T58 Total Population'!AY264&lt;&gt;"",('[1]T61 Real GDP'!AY264*1000000)/('[1]T58 Total Population'!AY264*1000),"")),"")),"")</f>
        <v/>
      </c>
      <c r="AZ264" s="36">
        <v>1870.9302888956424</v>
      </c>
      <c r="BA264" s="36">
        <v>17540.559356957503</v>
      </c>
      <c r="BB264" s="36">
        <v>1308.8200238379022</v>
      </c>
      <c r="BC264" s="36">
        <v>18789.071163874261</v>
      </c>
      <c r="BD264" s="37">
        <v>8704.4251090531616</v>
      </c>
      <c r="BE264" s="36">
        <v>5130.6055934413598</v>
      </c>
      <c r="BF264" s="36">
        <v>2197.4191137744569</v>
      </c>
      <c r="BG264" s="36">
        <v>14220.078107052608</v>
      </c>
      <c r="BH264" s="37">
        <v>9938.3799325798136</v>
      </c>
      <c r="BI264" s="36">
        <v>4633.1013871838759</v>
      </c>
      <c r="BJ264" s="37" t="str">
        <f>IFERROR((IF('[1]T61 Real GDP'!BJ264&lt;&gt;"",(IF('[1]T58 Total Population'!BJ264&lt;&gt;"",('[1]T61 Real GDP'!BJ264*1000000)/('[1]T58 Total Population'!BJ264*1000),"")),"")),"")</f>
        <v/>
      </c>
      <c r="BK264" s="37"/>
      <c r="BL264" s="36">
        <v>5149.4519829218807</v>
      </c>
      <c r="BM264" s="31"/>
      <c r="BN264" s="38">
        <f t="shared" si="6"/>
        <v>0.63409247063313956</v>
      </c>
    </row>
    <row r="265" spans="10:66" x14ac:dyDescent="0.25">
      <c r="J265" s="21">
        <v>1991</v>
      </c>
      <c r="K265" s="36">
        <v>17724.135385347323</v>
      </c>
      <c r="L265" s="36">
        <v>16562.948030450341</v>
      </c>
      <c r="M265" s="36">
        <v>11303.510128530972</v>
      </c>
      <c r="N265" s="36">
        <v>12327.061722563456</v>
      </c>
      <c r="O265" s="36">
        <v>17262.631068681396</v>
      </c>
      <c r="P265" s="36">
        <v>17450.630666830595</v>
      </c>
      <c r="Q265" s="36">
        <v>18643.790196630031</v>
      </c>
      <c r="R265" s="36">
        <v>15767.888164442469</v>
      </c>
      <c r="S265" s="36">
        <v>16649.523501724379</v>
      </c>
      <c r="T265" s="36">
        <v>10203.710315602173</v>
      </c>
      <c r="U265" s="36">
        <v>11968.780181093643</v>
      </c>
      <c r="V265" s="36">
        <v>17547.904318795754</v>
      </c>
      <c r="W265" s="36">
        <v>17276.292063667857</v>
      </c>
      <c r="X265" s="36">
        <v>21039.627817962108</v>
      </c>
      <c r="Y265" s="36">
        <v>16155.292279578831</v>
      </c>
      <c r="Z265" s="37" t="str">
        <f>IFERROR((IF('[1]T61 Real GDP'!Z265&lt;&gt;"",(IF('[1]T58 Total Population'!Z265&lt;&gt;"",('[1]T61 Real GDP'!Z265*1000000)/('[1]T58 Total Population'!Z265*1000),"")),"")),"")</f>
        <v/>
      </c>
      <c r="AA265" s="36">
        <v>5197.8610113344503</v>
      </c>
      <c r="AB265" s="36">
        <v>6792.1702940380192</v>
      </c>
      <c r="AC265" s="36">
        <v>6012.5512899988198</v>
      </c>
      <c r="AD265" s="36">
        <v>5676.1318008311364</v>
      </c>
      <c r="AE265" s="36">
        <v>5082.8710826097531</v>
      </c>
      <c r="AF265" s="36">
        <v>3065.4139482229566</v>
      </c>
      <c r="AG265" s="36">
        <v>7373.5299305889348</v>
      </c>
      <c r="AH265" s="36">
        <v>5491.0817346401636</v>
      </c>
      <c r="AI265" s="37" t="str">
        <f>IFERROR((IF('[1]T61 Real GDP'!AI265&lt;&gt;"",(IF('[1]T58 Total Population'!AI265&lt;&gt;"",('[1]T61 Real GDP'!AI265*1000000)/('[1]T58 Total Population'!AI265*1000),"")),"")),"")</f>
        <v/>
      </c>
      <c r="AJ265" s="36">
        <v>16743.323985517862</v>
      </c>
      <c r="AK265" s="36">
        <v>13374.223346346291</v>
      </c>
      <c r="AL265" s="36">
        <v>18262.463768631369</v>
      </c>
      <c r="AM265" s="36">
        <v>22832.790045888927</v>
      </c>
      <c r="AN265" s="37">
        <v>6954.7107223911535</v>
      </c>
      <c r="AO265" s="37">
        <v>4887.8123581565069</v>
      </c>
      <c r="AP265" s="37">
        <v>6784.4878121728734</v>
      </c>
      <c r="AQ265" s="37">
        <v>6226.3879753071033</v>
      </c>
      <c r="AR265" s="37">
        <v>6664.0458430707176</v>
      </c>
      <c r="AS265" s="37" t="str">
        <f>IFERROR((IF('[1]T61 Real GDP'!AS265&lt;&gt;"",(IF('[1]T58 Total Population'!AS265&lt;&gt;"",('[1]T61 Real GDP'!AS265*1000000)/('[1]T58 Total Population'!AS265*1000),"")),"")),"")</f>
        <v/>
      </c>
      <c r="AT265" s="36">
        <v>2839.8565430370886</v>
      </c>
      <c r="AU265" s="39">
        <v>2720.3051881832303</v>
      </c>
      <c r="AV265" s="36">
        <v>3715.2336720652061</v>
      </c>
      <c r="AW265" s="36">
        <v>3401.7556254490373</v>
      </c>
      <c r="AX265" s="36">
        <v>5346.4579412779449</v>
      </c>
      <c r="AY265" s="37" t="str">
        <f>IFERROR((IF('[1]T61 Real GDP'!AY265&lt;&gt;"",(IF('[1]T58 Total Population'!AY265&lt;&gt;"",('[1]T61 Real GDP'!AY265*1000000)/('[1]T58 Total Population'!AY265*1000),"")),"")),"")</f>
        <v/>
      </c>
      <c r="AZ265" s="36">
        <v>1967.1822589895548</v>
      </c>
      <c r="BA265" s="36">
        <v>18333.951668984701</v>
      </c>
      <c r="BB265" s="36">
        <v>1304.6468413679363</v>
      </c>
      <c r="BC265" s="36">
        <v>19347.1030845286</v>
      </c>
      <c r="BD265" s="37">
        <v>9446.1098327153886</v>
      </c>
      <c r="BE265" s="36">
        <v>5469.2478762744713</v>
      </c>
      <c r="BF265" s="36">
        <v>2135.9575907251415</v>
      </c>
      <c r="BG265" s="36">
        <v>14638.26803678899</v>
      </c>
      <c r="BH265" s="37">
        <v>10610.092755750386</v>
      </c>
      <c r="BI265" s="36">
        <v>4956.5846177443118</v>
      </c>
      <c r="BJ265" s="37" t="str">
        <f>IFERROR((IF('[1]T61 Real GDP'!BJ265&lt;&gt;"",(IF('[1]T58 Total Population'!BJ265&lt;&gt;"",('[1]T61 Real GDP'!BJ265*1000000)/('[1]T58 Total Population'!BJ265*1000),"")),"")),"")</f>
        <v/>
      </c>
      <c r="BK265" s="37"/>
      <c r="BL265" s="36">
        <v>5141.4553843909825</v>
      </c>
      <c r="BM265" s="31"/>
      <c r="BN265" s="38">
        <f t="shared" si="6"/>
        <v>0.64109032790072229</v>
      </c>
    </row>
    <row r="266" spans="10:66" x14ac:dyDescent="0.25">
      <c r="J266" s="21">
        <v>1992</v>
      </c>
      <c r="K266" s="36">
        <v>17879.522485037523</v>
      </c>
      <c r="L266" s="36">
        <v>16634.007458221156</v>
      </c>
      <c r="M266" s="36">
        <v>11416.680432890666</v>
      </c>
      <c r="N266" s="36">
        <v>12412.978671601213</v>
      </c>
      <c r="O266" s="36">
        <v>17409.042611658668</v>
      </c>
      <c r="P266" s="36">
        <v>17645.197608509978</v>
      </c>
      <c r="Q266" s="36">
        <v>18949.444926799177</v>
      </c>
      <c r="R266" s="36">
        <v>15136.114769968101</v>
      </c>
      <c r="S266" s="36">
        <v>16890.560511864001</v>
      </c>
      <c r="T266" s="36">
        <v>10200.949500408216</v>
      </c>
      <c r="U266" s="36">
        <v>12275.094441446301</v>
      </c>
      <c r="V266" s="36">
        <v>17719.668459283264</v>
      </c>
      <c r="W266" s="36">
        <v>16969.002863903235</v>
      </c>
      <c r="X266" s="36">
        <v>20803.539537031877</v>
      </c>
      <c r="Y266" s="36">
        <v>16133.494698974384</v>
      </c>
      <c r="Z266" s="37" t="str">
        <f>IFERROR((IF('[1]T61 Real GDP'!Z266&lt;&gt;"",(IF('[1]T58 Total Population'!Z266&lt;&gt;"",('[1]T61 Real GDP'!Z266*1000000)/('[1]T58 Total Population'!Z266*1000),"")),"")),"")</f>
        <v/>
      </c>
      <c r="AA266" s="36">
        <v>4884.3715604647905</v>
      </c>
      <c r="AB266" s="36">
        <v>6051.3882722858998</v>
      </c>
      <c r="AC266" s="36">
        <v>3353.4374422300198</v>
      </c>
      <c r="AD266" s="36">
        <v>5510.0264373185146</v>
      </c>
      <c r="AE266" s="36">
        <v>3607.3846922666298</v>
      </c>
      <c r="AF266" s="36">
        <v>2802.6365715183074</v>
      </c>
      <c r="AG266" s="36">
        <v>6298.1960591992492</v>
      </c>
      <c r="AH266" s="36">
        <v>4931.6862429515832</v>
      </c>
      <c r="AI266" s="37" t="str">
        <f>IFERROR((IF('[1]T61 Real GDP'!AI266&lt;&gt;"",(IF('[1]T58 Total Population'!AI266&lt;&gt;"",('[1]T61 Real GDP'!AI266*1000000)/('[1]T58 Total Population'!AI266*1000),"")),"")),"")</f>
        <v/>
      </c>
      <c r="AJ266" s="36">
        <v>16988.874013415483</v>
      </c>
      <c r="AK266" s="36">
        <v>13373.421525639116</v>
      </c>
      <c r="AL266" s="36">
        <v>18146.724685223868</v>
      </c>
      <c r="AM266" s="36">
        <v>23284.981879676943</v>
      </c>
      <c r="AN266" s="37">
        <v>7383.7395870378787</v>
      </c>
      <c r="AO266" s="37">
        <v>4782.2112061579392</v>
      </c>
      <c r="AP266" s="37">
        <v>7482.810871476514</v>
      </c>
      <c r="AQ266" s="37">
        <v>6333.4709627160191</v>
      </c>
      <c r="AR266" s="37">
        <v>7163.1867063283307</v>
      </c>
      <c r="AS266" s="37" t="str">
        <f>IFERROR((IF('[1]T61 Real GDP'!AS266&lt;&gt;"",(IF('[1]T58 Total Population'!AS266&lt;&gt;"",('[1]T61 Real GDP'!AS266*1000000)/('[1]T58 Total Population'!AS266*1000),"")),"")),"")</f>
        <v/>
      </c>
      <c r="AT266" s="36">
        <v>2812.5824981041778</v>
      </c>
      <c r="AU266" s="39">
        <v>2565.8253028905692</v>
      </c>
      <c r="AV266" s="36">
        <v>3564.0525433718781</v>
      </c>
      <c r="AW266" s="36">
        <v>3601.2492619118334</v>
      </c>
      <c r="AX266" s="36">
        <v>5562.115653408574</v>
      </c>
      <c r="AY266" s="37" t="str">
        <f>IFERROR((IF('[1]T61 Real GDP'!AY266&lt;&gt;"",(IF('[1]T58 Total Population'!AY266&lt;&gt;"",('[1]T61 Real GDP'!AY266*1000000)/('[1]T58 Total Population'!AY266*1000),"")),"")),"")</f>
        <v/>
      </c>
      <c r="AZ266" s="36">
        <v>2132.1759358610093</v>
      </c>
      <c r="BA266" s="36">
        <v>19193.056246462082</v>
      </c>
      <c r="BB266" s="36">
        <v>1350.3218538931526</v>
      </c>
      <c r="BC266" s="36">
        <v>19440.299298858994</v>
      </c>
      <c r="BD266" s="37">
        <v>9877.3810870787129</v>
      </c>
      <c r="BE266" s="36">
        <v>5801.760382618415</v>
      </c>
      <c r="BF266" s="36">
        <v>2098.9058774516843</v>
      </c>
      <c r="BG266" s="36">
        <v>15167.152435035518</v>
      </c>
      <c r="BH266" s="37">
        <v>11304.273181976994</v>
      </c>
      <c r="BI266" s="36">
        <v>5344.0111214217914</v>
      </c>
      <c r="BJ266" s="37" t="str">
        <f>IFERROR((IF('[1]T61 Real GDP'!BJ266&lt;&gt;"",(IF('[1]T58 Total Population'!BJ266&lt;&gt;"",('[1]T61 Real GDP'!BJ266*1000000)/('[1]T58 Total Population'!BJ266*1000),"")),"")),"")</f>
        <v/>
      </c>
      <c r="BK266" s="37"/>
      <c r="BL266" s="36">
        <v>5163.0431717476977</v>
      </c>
      <c r="BM266" s="31"/>
      <c r="BN266" s="38">
        <f t="shared" si="6"/>
        <v>0.65504238182187147</v>
      </c>
    </row>
    <row r="267" spans="10:66" x14ac:dyDescent="0.25">
      <c r="J267" s="21">
        <v>1993</v>
      </c>
      <c r="K267" s="36">
        <v>17666.018468576247</v>
      </c>
      <c r="L267" s="36">
        <v>16440.838346795361</v>
      </c>
      <c r="M267" s="36">
        <v>11138.360104456035</v>
      </c>
      <c r="N267" s="36">
        <v>12258.511972188095</v>
      </c>
      <c r="O267" s="36">
        <v>17339.453721553211</v>
      </c>
      <c r="P267" s="36">
        <v>17406.492335973773</v>
      </c>
      <c r="Q267" s="36">
        <v>18870.43379545485</v>
      </c>
      <c r="R267" s="36">
        <v>14942.82752697513</v>
      </c>
      <c r="S267" s="36">
        <v>16644.680242702154</v>
      </c>
      <c r="T267" s="36">
        <v>9982.0783973803318</v>
      </c>
      <c r="U267" s="36">
        <v>12533.083683820756</v>
      </c>
      <c r="V267" s="36">
        <v>17823.663952240058</v>
      </c>
      <c r="W267" s="36">
        <v>16524.277933878264</v>
      </c>
      <c r="X267" s="36">
        <v>20590.812989236099</v>
      </c>
      <c r="Y267" s="36">
        <v>16458.296159635553</v>
      </c>
      <c r="Z267" s="37" t="str">
        <f>IFERROR((IF('[1]T61 Real GDP'!Z267&lt;&gt;"",(IF('[1]T58 Total Population'!Z267&lt;&gt;"",('[1]T61 Real GDP'!Z267*1000000)/('[1]T58 Total Population'!Z267*1000),"")),"")),"")</f>
        <v/>
      </c>
      <c r="AA267" s="36">
        <v>4935.7334334691241</v>
      </c>
      <c r="AB267" s="36">
        <v>5363.5192520875025</v>
      </c>
      <c r="AC267" s="36">
        <v>2419.9827731428722</v>
      </c>
      <c r="AD267" s="36">
        <v>5506.400271828833</v>
      </c>
      <c r="AE267" s="36">
        <v>3565.2949463733867</v>
      </c>
      <c r="AF267" s="36">
        <v>2851.9711180298841</v>
      </c>
      <c r="AG267" s="36">
        <v>5748.5311866051143</v>
      </c>
      <c r="AH267" s="36">
        <v>4228.929836727315</v>
      </c>
      <c r="AI267" s="37" t="str">
        <f>IFERROR((IF('[1]T61 Real GDP'!AI267&lt;&gt;"",(IF('[1]T58 Total Population'!AI267&lt;&gt;"",('[1]T61 Real GDP'!AI267*1000000)/('[1]T58 Total Population'!AI267*1000),"")),"")),"")</f>
        <v/>
      </c>
      <c r="AJ267" s="36">
        <v>17478.185210321713</v>
      </c>
      <c r="AK267" s="36">
        <v>14031.543948634</v>
      </c>
      <c r="AL267" s="36">
        <v>18309.107688439399</v>
      </c>
      <c r="AM267" s="36">
        <v>23640.112579572778</v>
      </c>
      <c r="AN267" s="37">
        <v>7748.3677293294886</v>
      </c>
      <c r="AO267" s="37">
        <v>4937.4847344401796</v>
      </c>
      <c r="AP267" s="37">
        <v>7869.4867062907579</v>
      </c>
      <c r="AQ267" s="37">
        <v>6339.1529991262323</v>
      </c>
      <c r="AR267" s="37">
        <v>7324.3633753886106</v>
      </c>
      <c r="AS267" s="37" t="str">
        <f>IFERROR((IF('[1]T61 Real GDP'!AS267&lt;&gt;"",(IF('[1]T58 Total Population'!AS267&lt;&gt;"",('[1]T61 Real GDP'!AS267*1000000)/('[1]T58 Total Population'!AS267*1000),"")),"")),"")</f>
        <v/>
      </c>
      <c r="AT267" s="36">
        <v>2686.4120851471025</v>
      </c>
      <c r="AU267" s="39">
        <v>2496.4637362249518</v>
      </c>
      <c r="AV267" s="36">
        <v>3533.1505808047314</v>
      </c>
      <c r="AW267" s="36">
        <v>3615.7136744398481</v>
      </c>
      <c r="AX267" s="36">
        <v>5901.9609023532075</v>
      </c>
      <c r="AY267" s="37" t="str">
        <f>IFERROR((IF('[1]T61 Real GDP'!AY267&lt;&gt;"",(IF('[1]T58 Total Population'!AY267&lt;&gt;"",('[1]T61 Real GDP'!AY267*1000000)/('[1]T58 Total Population'!AY267*1000),"")),"")),"")</f>
        <v/>
      </c>
      <c r="AZ267" s="36">
        <v>2311.8224092868541</v>
      </c>
      <c r="BA267" s="36">
        <v>19985.331560651171</v>
      </c>
      <c r="BB267" s="36">
        <v>1401.4739141391028</v>
      </c>
      <c r="BC267" s="36">
        <v>19417.435610722492</v>
      </c>
      <c r="BD267" s="37">
        <v>10391.169665136737</v>
      </c>
      <c r="BE267" s="36">
        <v>6218.8064497727755</v>
      </c>
      <c r="BF267" s="36">
        <v>2098.9638412624463</v>
      </c>
      <c r="BG267" s="36">
        <v>16383.757160925526</v>
      </c>
      <c r="BH267" s="37">
        <v>11950.439508235935</v>
      </c>
      <c r="BI267" s="36">
        <v>5733.8157610828039</v>
      </c>
      <c r="BJ267" s="37" t="str">
        <f>IFERROR((IF('[1]T61 Real GDP'!BJ267&lt;&gt;"",(IF('[1]T58 Total Population'!BJ267&lt;&gt;"",('[1]T61 Real GDP'!BJ267*1000000)/('[1]T58 Total Population'!BJ267*1000),"")),"")),"")</f>
        <v/>
      </c>
      <c r="BK267" s="37"/>
      <c r="BL267" s="36">
        <v>5201.3914610866123</v>
      </c>
      <c r="BM267" s="31"/>
      <c r="BN267" s="38">
        <f t="shared" si="6"/>
        <v>0.6586435181725786</v>
      </c>
    </row>
    <row r="268" spans="10:66" x14ac:dyDescent="0.25">
      <c r="J268" s="21">
        <v>1994</v>
      </c>
      <c r="K268" s="36">
        <v>17978.199665246746</v>
      </c>
      <c r="L268" s="36">
        <v>16761.739574123065</v>
      </c>
      <c r="M268" s="36">
        <v>11178.695193010555</v>
      </c>
      <c r="N268" s="36">
        <v>12528.474197061138</v>
      </c>
      <c r="O268" s="36">
        <v>17669.836587547368</v>
      </c>
      <c r="P268" s="36">
        <v>17901.667603485559</v>
      </c>
      <c r="Q268" s="36">
        <v>19847.266405409555</v>
      </c>
      <c r="R268" s="36">
        <v>15424.269176019063</v>
      </c>
      <c r="S268" s="36">
        <v>17027.786172939646</v>
      </c>
      <c r="T268" s="36">
        <v>10136.004134295574</v>
      </c>
      <c r="U268" s="36">
        <v>13191.097860126714</v>
      </c>
      <c r="V268" s="36">
        <v>18222.904742868472</v>
      </c>
      <c r="W268" s="36">
        <v>17066.26514891598</v>
      </c>
      <c r="X268" s="36">
        <v>20685.449328983123</v>
      </c>
      <c r="Y268" s="36">
        <v>17117.941687196901</v>
      </c>
      <c r="Z268" s="37" t="str">
        <f>IFERROR((IF('[1]T61 Real GDP'!Z268&lt;&gt;"",(IF('[1]T58 Total Population'!Z268&lt;&gt;"",('[1]T61 Real GDP'!Z268*1000000)/('[1]T58 Total Population'!Z268*1000),"")),"")),"")</f>
        <v/>
      </c>
      <c r="AA268" s="36">
        <v>5078.2393629374592</v>
      </c>
      <c r="AB268" s="36">
        <v>5667.4114907406401</v>
      </c>
      <c r="AC268" s="36">
        <v>2222.3066272718575</v>
      </c>
      <c r="AD268" s="36">
        <v>5687.1146160607204</v>
      </c>
      <c r="AE268" s="36">
        <v>2467.8843517898699</v>
      </c>
      <c r="AF268" s="36">
        <v>2971.0346447590332</v>
      </c>
      <c r="AG268" s="36">
        <v>5013.9743116075897</v>
      </c>
      <c r="AH268" s="36">
        <v>3274.761553403323</v>
      </c>
      <c r="AI268" s="37" t="str">
        <f>IFERROR((IF('[1]T61 Real GDP'!AI268&lt;&gt;"",(IF('[1]T58 Total Population'!AI268&lt;&gt;"",('[1]T61 Real GDP'!AI268*1000000)/('[1]T58 Total Population'!AI268*1000),"")),"")),"")</f>
        <v/>
      </c>
      <c r="AJ268" s="36">
        <v>18145.568488327885</v>
      </c>
      <c r="AK268" s="36">
        <v>14551.047777306894</v>
      </c>
      <c r="AL268" s="36">
        <v>18941.768399849854</v>
      </c>
      <c r="AM268" s="36">
        <v>24312.788958487981</v>
      </c>
      <c r="AN268" s="37">
        <v>8119.0489718870949</v>
      </c>
      <c r="AO268" s="37">
        <v>5144.8909690785495</v>
      </c>
      <c r="AP268" s="37">
        <v>8181.6782878109716</v>
      </c>
      <c r="AQ268" s="37">
        <v>6503.9134904568655</v>
      </c>
      <c r="AR268" s="37">
        <v>7824.6293081367221</v>
      </c>
      <c r="AS268" s="37" t="str">
        <f>IFERROR((IF('[1]T61 Real GDP'!AS268&lt;&gt;"",(IF('[1]T58 Total Population'!AS268&lt;&gt;"",('[1]T61 Real GDP'!AS268*1000000)/('[1]T58 Total Population'!AS268*1000),"")),"")),"")</f>
        <v/>
      </c>
      <c r="AT268" s="36">
        <v>2604.3299845370611</v>
      </c>
      <c r="AU268" s="39">
        <v>2708.9327435858168</v>
      </c>
      <c r="AV268" s="36">
        <v>3584.2980915741036</v>
      </c>
      <c r="AW268" s="36">
        <v>3669.1216838551904</v>
      </c>
      <c r="AX268" s="36">
        <v>5482.1934151936621</v>
      </c>
      <c r="AY268" s="37" t="str">
        <f>IFERROR((IF('[1]T61 Real GDP'!AY268&lt;&gt;"",(IF('[1]T58 Total Population'!AY268&lt;&gt;"",('[1]T61 Real GDP'!AY268*1000000)/('[1]T58 Total Population'!AY268*1000),"")),"")),"")</f>
        <v/>
      </c>
      <c r="AZ268" s="36">
        <v>2514.6601668855169</v>
      </c>
      <c r="BA268" s="36">
        <v>20720.837474391366</v>
      </c>
      <c r="BB268" s="36">
        <v>1464.236075971841</v>
      </c>
      <c r="BC268" s="36">
        <v>19536.819448437403</v>
      </c>
      <c r="BD268" s="37">
        <v>11198.570403118143</v>
      </c>
      <c r="BE268" s="36">
        <v>6621.6224706024723</v>
      </c>
      <c r="BF268" s="36">
        <v>2143.929449126113</v>
      </c>
      <c r="BG268" s="36">
        <v>17572.986158220629</v>
      </c>
      <c r="BH268" s="37">
        <v>12731.3252374691</v>
      </c>
      <c r="BI268" s="36">
        <v>6115.4690138754931</v>
      </c>
      <c r="BJ268" s="37" t="str">
        <f>IFERROR((IF('[1]T61 Real GDP'!BJ268&lt;&gt;"",(IF('[1]T58 Total Population'!BJ268&lt;&gt;"",('[1]T61 Real GDP'!BJ268*1000000)/('[1]T58 Total Population'!BJ268*1000),"")),"")),"")</f>
        <v/>
      </c>
      <c r="BK268" s="37"/>
      <c r="BL268" s="36">
        <v>5304.9848272693362</v>
      </c>
      <c r="BM268" s="31"/>
      <c r="BN268" s="38">
        <f t="shared" si="6"/>
        <v>0.66627331702731651</v>
      </c>
    </row>
    <row r="269" spans="10:66" x14ac:dyDescent="0.25">
      <c r="J269" s="21">
        <v>1995</v>
      </c>
      <c r="K269" s="36">
        <v>18261.961310969225</v>
      </c>
      <c r="L269" s="36">
        <v>17216.59526877699</v>
      </c>
      <c r="M269" s="36">
        <v>11613.618345364479</v>
      </c>
      <c r="N269" s="36">
        <v>13132.089986322044</v>
      </c>
      <c r="O269" s="36">
        <v>18096.427058079415</v>
      </c>
      <c r="P269" s="36">
        <v>18269.833173485003</v>
      </c>
      <c r="Q269" s="36">
        <v>20350.029908592463</v>
      </c>
      <c r="R269" s="36">
        <v>15976.987648516548</v>
      </c>
      <c r="S269" s="36">
        <v>17298.819108314681</v>
      </c>
      <c r="T269" s="36">
        <v>10321.400327992695</v>
      </c>
      <c r="U269" s="36">
        <v>14388.550841337175</v>
      </c>
      <c r="V269" s="36">
        <v>18696.697349290367</v>
      </c>
      <c r="W269" s="36">
        <v>17645.717619839848</v>
      </c>
      <c r="X269" s="36">
        <v>20659.518430182437</v>
      </c>
      <c r="Y269" s="36">
        <v>17585.527396276437</v>
      </c>
      <c r="Z269" s="37" t="str">
        <f>IFERROR((IF('[1]T61 Real GDP'!Z269&lt;&gt;"",(IF('[1]T58 Total Population'!Z269&lt;&gt;"",('[1]T61 Real GDP'!Z269*1000000)/('[1]T58 Total Population'!Z269*1000),"")),"")),"")</f>
        <v/>
      </c>
      <c r="AA269" s="36">
        <v>5285.3287563546164</v>
      </c>
      <c r="AB269" s="36">
        <v>6027.0768931936482</v>
      </c>
      <c r="AC269" s="36">
        <v>2328.8941641149422</v>
      </c>
      <c r="AD269" s="36">
        <v>5780.6622240854567</v>
      </c>
      <c r="AE269" s="36">
        <v>2443.422727823378</v>
      </c>
      <c r="AF269" s="36">
        <v>3192.3648402351791</v>
      </c>
      <c r="AG269" s="36">
        <v>4803.9992694182783</v>
      </c>
      <c r="AH269" s="36">
        <v>2898.7881491437888</v>
      </c>
      <c r="AI269" s="37" t="str">
        <f>IFERROR((IF('[1]T61 Real GDP'!AI269&lt;&gt;"",(IF('[1]T58 Total Population'!AI269&lt;&gt;"",('[1]T61 Real GDP'!AI269*1000000)/('[1]T58 Total Population'!AI269*1000),"")),"")),"")</f>
        <v/>
      </c>
      <c r="AJ269" s="36">
        <v>18529.558206836238</v>
      </c>
      <c r="AK269" s="36">
        <v>14909.247144155297</v>
      </c>
      <c r="AL269" s="36">
        <v>19237.797708562295</v>
      </c>
      <c r="AM269" s="36">
        <v>24637.329856251428</v>
      </c>
      <c r="AN269" s="37">
        <v>7785.950333798356</v>
      </c>
      <c r="AO269" s="37">
        <v>5280.4355506873189</v>
      </c>
      <c r="AP269" s="37">
        <v>8910.4437545309083</v>
      </c>
      <c r="AQ269" s="37">
        <v>6001.4688790470755</v>
      </c>
      <c r="AR269" s="37">
        <v>7679.4973940701329</v>
      </c>
      <c r="AS269" s="37" t="str">
        <f>IFERROR((IF('[1]T61 Real GDP'!AS269&lt;&gt;"",(IF('[1]T58 Total Population'!AS269&lt;&gt;"",('[1]T61 Real GDP'!AS269*1000000)/('[1]T58 Total Population'!AS269*1000),"")),"")),"")</f>
        <v/>
      </c>
      <c r="AT269" s="36">
        <v>2650.7559823267925</v>
      </c>
      <c r="AU269" s="39">
        <v>2489.6230546010493</v>
      </c>
      <c r="AV269" s="36">
        <v>3646.4036116389348</v>
      </c>
      <c r="AW269" s="36">
        <v>3698.6429312773789</v>
      </c>
      <c r="AX269" s="36">
        <v>5774.6256668735869</v>
      </c>
      <c r="AY269" s="37" t="str">
        <f>IFERROR((IF('[1]T61 Real GDP'!AY269&lt;&gt;"",(IF('[1]T58 Total Population'!AY269&lt;&gt;"",('[1]T61 Real GDP'!AY269*1000000)/('[1]T58 Total Population'!AY269*1000),"")),"")),"")</f>
        <v/>
      </c>
      <c r="AZ269" s="36">
        <v>2863.4848176751557</v>
      </c>
      <c r="BA269" s="36">
        <v>20659.220766703878</v>
      </c>
      <c r="BB269" s="36">
        <v>1542.5449784913901</v>
      </c>
      <c r="BC269" s="36">
        <v>19871.714456558704</v>
      </c>
      <c r="BD269" s="37">
        <v>12094.237278816488</v>
      </c>
      <c r="BE269" s="36">
        <v>7092.2536947730059</v>
      </c>
      <c r="BF269" s="36">
        <v>2193.1684083031591</v>
      </c>
      <c r="BG269" s="36">
        <v>18310.081083809033</v>
      </c>
      <c r="BH269" s="37">
        <v>13417.972449886347</v>
      </c>
      <c r="BI269" s="36">
        <v>6531.2583853066672</v>
      </c>
      <c r="BJ269" s="37" t="str">
        <f>IFERROR((IF('[1]T61 Real GDP'!BJ269&lt;&gt;"",(IF('[1]T58 Total Population'!BJ269&lt;&gt;"",('[1]T61 Real GDP'!BJ269*1000000)/('[1]T58 Total Population'!BJ269*1000),"")),"")),"")</f>
        <v/>
      </c>
      <c r="BK269" s="37"/>
      <c r="BL269" s="36">
        <v>5443.4614012032598</v>
      </c>
      <c r="BM269" s="31"/>
      <c r="BN269" s="38">
        <f t="shared" si="6"/>
        <v>0.66464832411465002</v>
      </c>
    </row>
    <row r="270" spans="10:66" x14ac:dyDescent="0.25">
      <c r="J270" s="21">
        <v>1996</v>
      </c>
      <c r="K270" s="36">
        <v>18373.417686711593</v>
      </c>
      <c r="L270" s="36">
        <v>17378.120436215133</v>
      </c>
      <c r="M270" s="36">
        <v>12000.976245356398</v>
      </c>
      <c r="N270" s="36">
        <v>13423.043523245278</v>
      </c>
      <c r="O270" s="36">
        <v>18511.931123888917</v>
      </c>
      <c r="P270" s="36">
        <v>18487.356726099893</v>
      </c>
      <c r="Q270" s="36">
        <v>20809.660818535638</v>
      </c>
      <c r="R270" s="36">
        <v>16496.669146985241</v>
      </c>
      <c r="S270" s="36">
        <v>17420.220809056824</v>
      </c>
      <c r="T270" s="36">
        <v>10542.772405343043</v>
      </c>
      <c r="U270" s="36">
        <v>15386.936290282658</v>
      </c>
      <c r="V270" s="36">
        <v>19247.868211938017</v>
      </c>
      <c r="W270" s="36">
        <v>17901.289102958424</v>
      </c>
      <c r="X270" s="36">
        <v>20688.712046842254</v>
      </c>
      <c r="Y270" s="36">
        <v>18044.003183377976</v>
      </c>
      <c r="Z270" s="37" t="str">
        <f>IFERROR((IF('[1]T61 Real GDP'!Z270&lt;&gt;"",(IF('[1]T58 Total Population'!Z270&lt;&gt;"",('[1]T61 Real GDP'!Z270*1000000)/('[1]T58 Total Population'!Z270*1000),"")),"")),"")</f>
        <v/>
      </c>
      <c r="AA270" s="36">
        <v>4844.2819104941409</v>
      </c>
      <c r="AB270" s="36">
        <v>6638.4365733076083</v>
      </c>
      <c r="AC270" s="36">
        <v>2632.8292029498011</v>
      </c>
      <c r="AD270" s="36">
        <v>5802.1024826255207</v>
      </c>
      <c r="AE270" s="36">
        <v>2310.9520670496281</v>
      </c>
      <c r="AF270" s="36">
        <v>3330.9041850867743</v>
      </c>
      <c r="AG270" s="36">
        <v>4635.7054497339041</v>
      </c>
      <c r="AH270" s="36">
        <v>2629.9563537587192</v>
      </c>
      <c r="AI270" s="37" t="str">
        <f>IFERROR((IF('[1]T61 Real GDP'!AI270&lt;&gt;"",(IF('[1]T58 Total Population'!AI270&lt;&gt;"",('[1]T61 Real GDP'!AI270*1000000)/('[1]T58 Total Population'!AI270*1000),"")),"")),"")</f>
        <v/>
      </c>
      <c r="AJ270" s="36">
        <v>19075.08247877645</v>
      </c>
      <c r="AK270" s="36">
        <v>15144.365168660881</v>
      </c>
      <c r="AL270" s="36">
        <v>19330.596623229223</v>
      </c>
      <c r="AM270" s="36">
        <v>25263.10164908837</v>
      </c>
      <c r="AN270" s="37">
        <v>8090.8012740931244</v>
      </c>
      <c r="AO270" s="37">
        <v>5313.3279941880728</v>
      </c>
      <c r="AP270" s="37">
        <v>9426.9998050600352</v>
      </c>
      <c r="AQ270" s="37">
        <v>6209.2466857022637</v>
      </c>
      <c r="AR270" s="37">
        <v>8071.7349184552595</v>
      </c>
      <c r="AS270" s="37" t="str">
        <f>IFERROR((IF('[1]T61 Real GDP'!AS270&lt;&gt;"",(IF('[1]T58 Total Population'!AS270&lt;&gt;"",('[1]T61 Real GDP'!AS270*1000000)/('[1]T58 Total Population'!AS270*1000),"")),"")),"")</f>
        <v/>
      </c>
      <c r="AT270" s="36">
        <v>2702.2606758003585</v>
      </c>
      <c r="AU270" s="39">
        <v>2750.0283998449786</v>
      </c>
      <c r="AV270" s="36">
        <v>3753.1345545025511</v>
      </c>
      <c r="AW270" s="36">
        <v>3907.8361472753272</v>
      </c>
      <c r="AX270" s="36">
        <v>6073.4886016331893</v>
      </c>
      <c r="AY270" s="37" t="str">
        <f>IFERROR((IF('[1]T61 Real GDP'!AY270&lt;&gt;"",(IF('[1]T58 Total Population'!AY270&lt;&gt;"",('[1]T61 Real GDP'!AY270*1000000)/('[1]T58 Total Population'!AY270*1000),"")),"")),"")</f>
        <v/>
      </c>
      <c r="AZ270" s="36">
        <v>2891.9888300275143</v>
      </c>
      <c r="BA270" s="36">
        <v>20967.109750984113</v>
      </c>
      <c r="BB270" s="36">
        <v>1635.406946887317</v>
      </c>
      <c r="BC270" s="36">
        <v>20343.360449417913</v>
      </c>
      <c r="BD270" s="37">
        <v>12859.8523312125</v>
      </c>
      <c r="BE270" s="36">
        <v>7607.9914199241894</v>
      </c>
      <c r="BF270" s="36">
        <v>2267.1798064513177</v>
      </c>
      <c r="BG270" s="36">
        <v>19159.709633716509</v>
      </c>
      <c r="BH270" s="37">
        <v>14050.418640561285</v>
      </c>
      <c r="BI270" s="36">
        <v>6819.5108542061189</v>
      </c>
      <c r="BJ270" s="37" t="str">
        <f>IFERROR((IF('[1]T61 Real GDP'!BJ270&lt;&gt;"",(IF('[1]T58 Total Population'!BJ270&lt;&gt;"",('[1]T61 Real GDP'!BJ270*1000000)/('[1]T58 Total Population'!BJ270*1000),"")),"")),"")</f>
        <v/>
      </c>
      <c r="BK270" s="37"/>
      <c r="BL270" s="36">
        <v>5546.8212316533354</v>
      </c>
      <c r="BM270" s="31"/>
      <c r="BN270" s="38">
        <f t="shared" si="6"/>
        <v>0.6614989718382116</v>
      </c>
    </row>
    <row r="271" spans="10:66" x14ac:dyDescent="0.25">
      <c r="J271" s="21">
        <v>1997</v>
      </c>
      <c r="K271" s="36">
        <v>18690.444261468547</v>
      </c>
      <c r="L271" s="36">
        <v>17675.654931837438</v>
      </c>
      <c r="M271" s="36">
        <v>12460.150328560654</v>
      </c>
      <c r="N271" s="36">
        <v>13912.05806264728</v>
      </c>
      <c r="O271" s="36">
        <v>18918.162351856532</v>
      </c>
      <c r="P271" s="36">
        <v>19138.659717503986</v>
      </c>
      <c r="Q271" s="36">
        <v>21387.538183758985</v>
      </c>
      <c r="R271" s="36">
        <v>17472.303536336211</v>
      </c>
      <c r="S271" s="36">
        <v>17708.525215602687</v>
      </c>
      <c r="T271" s="36">
        <v>10902.400124924183</v>
      </c>
      <c r="U271" s="36">
        <v>16857.898039513966</v>
      </c>
      <c r="V271" s="36">
        <v>19972.661248209955</v>
      </c>
      <c r="W271" s="36">
        <v>18374.993537597693</v>
      </c>
      <c r="X271" s="36">
        <v>21071.989681608691</v>
      </c>
      <c r="Y271" s="36">
        <v>19115.072462085736</v>
      </c>
      <c r="Z271" s="37" t="str">
        <f>IFERROR((IF('[1]T61 Real GDP'!Z271&lt;&gt;"",(IF('[1]T58 Total Population'!Z271&lt;&gt;"",('[1]T61 Real GDP'!Z271*1000000)/('[1]T58 Total Population'!Z271*1000),"")),"")),"")</f>
        <v/>
      </c>
      <c r="AA271" s="36">
        <v>4628.0092139160879</v>
      </c>
      <c r="AB271" s="36">
        <v>6965.925150491461</v>
      </c>
      <c r="AC271" s="36">
        <v>2940.2270512011933</v>
      </c>
      <c r="AD271" s="36">
        <v>6000.9462781842813</v>
      </c>
      <c r="AE271" s="36">
        <v>2365.1908863007743</v>
      </c>
      <c r="AF271" s="36">
        <v>3141.0899318814736</v>
      </c>
      <c r="AG271" s="36">
        <v>4706.8040639013607</v>
      </c>
      <c r="AH271" s="36">
        <v>2573.7926206585189</v>
      </c>
      <c r="AI271" s="37" t="str">
        <f>IFERROR((IF('[1]T61 Real GDP'!AI271&lt;&gt;"",(IF('[1]T58 Total Population'!AI271&lt;&gt;"",('[1]T61 Real GDP'!AI271*1000000)/('[1]T58 Total Population'!AI271*1000),"")),"")),"")</f>
        <v/>
      </c>
      <c r="AJ271" s="36">
        <v>19612.091773011129</v>
      </c>
      <c r="AK271" s="36">
        <v>15407.107150212501</v>
      </c>
      <c r="AL271" s="36">
        <v>19961.8228974183</v>
      </c>
      <c r="AM271" s="36">
        <v>26074.239422588977</v>
      </c>
      <c r="AN271" s="37">
        <v>8614.7296235010072</v>
      </c>
      <c r="AO271" s="37">
        <v>5411.3277409610509</v>
      </c>
      <c r="AP271" s="37">
        <v>9906.1581825379526</v>
      </c>
      <c r="AQ271" s="37">
        <v>6526.2693681588698</v>
      </c>
      <c r="AR271" s="37">
        <v>8434.4316998172508</v>
      </c>
      <c r="AS271" s="37" t="str">
        <f>IFERROR((IF('[1]T61 Real GDP'!AS271&lt;&gt;"",(IF('[1]T58 Total Population'!AS271&lt;&gt;"",('[1]T61 Real GDP'!AS271*1000000)/('[1]T58 Total Population'!AS271*1000),"")),"")),"")</f>
        <v/>
      </c>
      <c r="AT271" s="36">
        <v>2687.2029766970372</v>
      </c>
      <c r="AU271" s="39">
        <v>2648.3864050605771</v>
      </c>
      <c r="AV271" s="36">
        <v>3802.7380867530587</v>
      </c>
      <c r="AW271" s="36">
        <v>4066.4640053231215</v>
      </c>
      <c r="AX271" s="36">
        <v>6420.7223380436944</v>
      </c>
      <c r="AY271" s="37" t="str">
        <f>IFERROR((IF('[1]T61 Real GDP'!AY271&lt;&gt;"",(IF('[1]T58 Total Population'!AY271&lt;&gt;"",('[1]T61 Real GDP'!AY271*1000000)/('[1]T58 Total Population'!AY271*1000),"")),"")),"")</f>
        <v/>
      </c>
      <c r="AZ271" s="36">
        <v>3013.3504054630812</v>
      </c>
      <c r="BA271" s="36">
        <v>21682.406803039445</v>
      </c>
      <c r="BB271" s="36">
        <v>1674.9891948509287</v>
      </c>
      <c r="BC271" s="36">
        <v>20617.43761502919</v>
      </c>
      <c r="BD271" s="37">
        <v>13500.533860695867</v>
      </c>
      <c r="BE271" s="36">
        <v>7955.1514625218051</v>
      </c>
      <c r="BF271" s="36">
        <v>2330.87513506307</v>
      </c>
      <c r="BG271" s="36">
        <v>20231.115508679599</v>
      </c>
      <c r="BH271" s="37">
        <v>14695.926534343995</v>
      </c>
      <c r="BI271" s="36">
        <v>6558.7453373653616</v>
      </c>
      <c r="BJ271" s="37" t="str">
        <f>IFERROR((IF('[1]T61 Real GDP'!BJ271&lt;&gt;"",(IF('[1]T58 Total Population'!BJ271&lt;&gt;"",('[1]T61 Real GDP'!BJ271*1000000)/('[1]T58 Total Population'!BJ271*1000),"")),"")),"")</f>
        <v/>
      </c>
      <c r="BK271" s="37"/>
      <c r="BL271" s="36">
        <v>5687.8875653173909</v>
      </c>
      <c r="BM271" s="31"/>
      <c r="BN271" s="38">
        <f t="shared" si="6"/>
        <v>0.66283353498168496</v>
      </c>
    </row>
    <row r="272" spans="10:66" x14ac:dyDescent="0.25">
      <c r="J272" s="21">
        <v>1998</v>
      </c>
      <c r="K272" s="36">
        <v>19233.285870513369</v>
      </c>
      <c r="L272" s="36">
        <v>17908.539585609931</v>
      </c>
      <c r="M272" s="36">
        <v>13012.744466167165</v>
      </c>
      <c r="N272" s="36">
        <v>14483.274026684247</v>
      </c>
      <c r="O272" s="36">
        <v>19613.076243219759</v>
      </c>
      <c r="P272" s="36">
        <v>19474.911006427505</v>
      </c>
      <c r="Q272" s="36">
        <v>21770.86503846103</v>
      </c>
      <c r="R272" s="36">
        <v>18306.525379931536</v>
      </c>
      <c r="S272" s="36">
        <v>18028.880735795392</v>
      </c>
      <c r="T272" s="36">
        <v>11250.162784087939</v>
      </c>
      <c r="U272" s="36">
        <v>17944.852615738688</v>
      </c>
      <c r="V272" s="36">
        <v>20630.887383207628</v>
      </c>
      <c r="W272" s="36">
        <v>19136.770051265463</v>
      </c>
      <c r="X272" s="36">
        <v>21603.490531624364</v>
      </c>
      <c r="Y272" s="36">
        <v>19724.085413065444</v>
      </c>
      <c r="Z272" s="37" t="str">
        <f>IFERROR((IF('[1]T61 Real GDP'!Z272&lt;&gt;"",(IF('[1]T58 Total Population'!Z272&lt;&gt;"",('[1]T61 Real GDP'!Z272*1000000)/('[1]T58 Total Population'!Z272*1000),"")),"")),"")</f>
        <v/>
      </c>
      <c r="AA272" s="36">
        <v>4870.3951569099454</v>
      </c>
      <c r="AB272" s="36">
        <v>7252.6564156677159</v>
      </c>
      <c r="AC272" s="36">
        <v>3053.1772713210271</v>
      </c>
      <c r="AD272" s="36">
        <v>6263.2396768754179</v>
      </c>
      <c r="AE272" s="36">
        <v>2230.2237674125581</v>
      </c>
      <c r="AF272" s="36">
        <v>2998.6064825879175</v>
      </c>
      <c r="AG272" s="36">
        <v>4461.8102144829072</v>
      </c>
      <c r="AH272" s="36">
        <v>2545.5036973906804</v>
      </c>
      <c r="AI272" s="37" t="str">
        <f>IFERROR((IF('[1]T61 Real GDP'!AI272&lt;&gt;"",(IF('[1]T58 Total Population'!AI272&lt;&gt;"",('[1]T61 Real GDP'!AI272*1000000)/('[1]T58 Total Population'!AI272*1000),"")),"")),"")</f>
        <v/>
      </c>
      <c r="AJ272" s="36">
        <v>20377.949762010507</v>
      </c>
      <c r="AK272" s="36">
        <v>15477.080328421878</v>
      </c>
      <c r="AL272" s="36">
        <v>20612.387346546799</v>
      </c>
      <c r="AM272" s="36">
        <v>26893.450858320128</v>
      </c>
      <c r="AN272" s="37">
        <v>8899.8882480854172</v>
      </c>
      <c r="AO272" s="37">
        <v>5333.8949619953582</v>
      </c>
      <c r="AP272" s="37">
        <v>10088.428308041792</v>
      </c>
      <c r="AQ272" s="37">
        <v>6753.8573312978178</v>
      </c>
      <c r="AR272" s="37">
        <v>8775.832634944285</v>
      </c>
      <c r="AS272" s="37" t="str">
        <f>IFERROR((IF('[1]T61 Real GDP'!AS272&lt;&gt;"",(IF('[1]T58 Total Population'!AS272&lt;&gt;"",('[1]T61 Real GDP'!AS272*1000000)/('[1]T58 Total Population'!AS272*1000),"")),"")),"")</f>
        <v/>
      </c>
      <c r="AT272" s="36">
        <v>2781.5245770432134</v>
      </c>
      <c r="AU272" s="39">
        <v>2810.7550675915286</v>
      </c>
      <c r="AV272" s="36">
        <v>3769.523032660994</v>
      </c>
      <c r="AW272" s="36">
        <v>4217.4091465268402</v>
      </c>
      <c r="AX272" s="36">
        <v>6509.6117997127212</v>
      </c>
      <c r="AY272" s="37" t="str">
        <f>IFERROR((IF('[1]T61 Real GDP'!AY272&lt;&gt;"",(IF('[1]T58 Total Population'!AY272&lt;&gt;"",('[1]T61 Real GDP'!AY272*1000000)/('[1]T58 Total Population'!AY272*1000),"")),"")),"")</f>
        <v/>
      </c>
      <c r="AZ272" s="36">
        <v>2993.1936856598777</v>
      </c>
      <c r="BA272" s="36">
        <v>20229.984903492365</v>
      </c>
      <c r="BB272" s="36">
        <v>1755.0520712415894</v>
      </c>
      <c r="BC272" s="36">
        <v>20154.49399706678</v>
      </c>
      <c r="BD272" s="37">
        <v>12634.336991357377</v>
      </c>
      <c r="BE272" s="36">
        <v>7178.5280564405375</v>
      </c>
      <c r="BF272" s="36">
        <v>2267.2480449392237</v>
      </c>
      <c r="BG272" s="36">
        <v>19286.962838117299</v>
      </c>
      <c r="BH272" s="37">
        <v>15068.920222983013</v>
      </c>
      <c r="BI272" s="36">
        <v>5994.0730800092315</v>
      </c>
      <c r="BJ272" s="37" t="str">
        <f>IFERROR((IF('[1]T61 Real GDP'!BJ272&lt;&gt;"",(IF('[1]T58 Total Population'!BJ272&lt;&gt;"",('[1]T61 Real GDP'!BJ272*1000000)/('[1]T58 Total Population'!BJ272*1000),"")),"")),"")</f>
        <v/>
      </c>
      <c r="BK272" s="37"/>
      <c r="BL272" s="36">
        <v>5717.5064400904621</v>
      </c>
      <c r="BM272" s="31"/>
      <c r="BN272" s="38">
        <f t="shared" si="6"/>
        <v>0.66606779022749318</v>
      </c>
    </row>
    <row r="273" spans="10:66" x14ac:dyDescent="0.25">
      <c r="J273" s="21">
        <v>1999</v>
      </c>
      <c r="K273" s="36">
        <v>19771.392169057272</v>
      </c>
      <c r="L273" s="36">
        <v>18140.516420937671</v>
      </c>
      <c r="M273" s="36">
        <v>13465.664985637017</v>
      </c>
      <c r="N273" s="36">
        <v>15093.248589367236</v>
      </c>
      <c r="O273" s="36">
        <v>20268.219308736174</v>
      </c>
      <c r="P273" s="36">
        <v>20127.576531459625</v>
      </c>
      <c r="Q273" s="36">
        <v>22255.437367132006</v>
      </c>
      <c r="R273" s="36">
        <v>18981.002694790717</v>
      </c>
      <c r="S273" s="36">
        <v>18380.04362314571</v>
      </c>
      <c r="T273" s="36">
        <v>11616.431062709087</v>
      </c>
      <c r="U273" s="36">
        <v>19479.448244438201</v>
      </c>
      <c r="V273" s="36">
        <v>21456.949280373661</v>
      </c>
      <c r="W273" s="36">
        <v>20012.530037183817</v>
      </c>
      <c r="X273" s="36">
        <v>21828.104743186803</v>
      </c>
      <c r="Y273" s="36">
        <v>20269.481542579528</v>
      </c>
      <c r="Z273" s="37" t="str">
        <f>IFERROR((IF('[1]T61 Real GDP'!Z273&lt;&gt;"",(IF('[1]T58 Total Population'!Z273&lt;&gt;"",('[1]T61 Real GDP'!Z273*1000000)/('[1]T58 Total Population'!Z273*1000),"")),"")),"")</f>
        <v/>
      </c>
      <c r="AA273" s="36">
        <v>5137.2327931657892</v>
      </c>
      <c r="AB273" s="36">
        <v>7111.0783844834305</v>
      </c>
      <c r="AC273" s="36">
        <v>3162.4052312554636</v>
      </c>
      <c r="AD273" s="36">
        <v>6481.8135968642118</v>
      </c>
      <c r="AE273" s="36">
        <v>2176.2484154771942</v>
      </c>
      <c r="AF273" s="36">
        <v>2971.4290036300472</v>
      </c>
      <c r="AG273" s="36">
        <v>4759.8305310582928</v>
      </c>
      <c r="AH273" s="36">
        <v>2564.6270504375198</v>
      </c>
      <c r="AI273" s="37" t="str">
        <f>IFERROR((IF('[1]T61 Real GDP'!AI273&lt;&gt;"",(IF('[1]T58 Total Population'!AI273&lt;&gt;"",('[1]T61 Real GDP'!AI273*1000000)/('[1]T58 Total Population'!AI273*1000),"")),"")),"")</f>
        <v/>
      </c>
      <c r="AJ273" s="36">
        <v>20970.894286664141</v>
      </c>
      <c r="AK273" s="36">
        <v>16202.023725525947</v>
      </c>
      <c r="AL273" s="36">
        <v>21563.040675192231</v>
      </c>
      <c r="AM273" s="36">
        <v>27869.812027671189</v>
      </c>
      <c r="AN273" s="37">
        <v>8545.1578910022745</v>
      </c>
      <c r="AO273" s="37">
        <v>5269.8671019499798</v>
      </c>
      <c r="AP273" s="37">
        <v>9883.6080179351338</v>
      </c>
      <c r="AQ273" s="37">
        <v>6915.7923321669678</v>
      </c>
      <c r="AR273" s="37">
        <v>8494.0720262723335</v>
      </c>
      <c r="AS273" s="37" t="str">
        <f>IFERROR((IF('[1]T61 Real GDP'!AS273&lt;&gt;"",(IF('[1]T58 Total Population'!AS273&lt;&gt;"",('[1]T61 Real GDP'!AS273*1000000)/('[1]T58 Total Population'!AS273*1000),"")),"")),"")</f>
        <v/>
      </c>
      <c r="AT273" s="36">
        <v>2829.0991927731188</v>
      </c>
      <c r="AU273" s="39">
        <v>2786.8345772384087</v>
      </c>
      <c r="AV273" s="36">
        <v>3809.5095322379352</v>
      </c>
      <c r="AW273" s="36">
        <v>4422.1883645914349</v>
      </c>
      <c r="AX273" s="36">
        <v>6188.3013855767194</v>
      </c>
      <c r="AY273" s="37" t="str">
        <f>IFERROR((IF('[1]T61 Real GDP'!AY273&lt;&gt;"",(IF('[1]T58 Total Population'!AY273&lt;&gt;"",('[1]T61 Real GDP'!AY273*1000000)/('[1]T58 Total Population'!AY273*1000),"")),"")),"")</f>
        <v/>
      </c>
      <c r="AZ273" s="36">
        <v>3162.233832374764</v>
      </c>
      <c r="BA273" s="36">
        <v>20583.76557549198</v>
      </c>
      <c r="BB273" s="36">
        <v>1835.2974169696809</v>
      </c>
      <c r="BC273" s="36">
        <v>20070.399088282407</v>
      </c>
      <c r="BD273" s="37">
        <v>13889.584304067814</v>
      </c>
      <c r="BE273" s="36">
        <v>7424.5136214965751</v>
      </c>
      <c r="BF273" s="36">
        <v>2286.8909564013647</v>
      </c>
      <c r="BG273" s="36">
        <v>19983.132748897879</v>
      </c>
      <c r="BH273" s="37">
        <v>15842.910129039625</v>
      </c>
      <c r="BI273" s="36">
        <v>6212.3976449403644</v>
      </c>
      <c r="BJ273" s="37" t="str">
        <f>IFERROR((IF('[1]T61 Real GDP'!BJ273&lt;&gt;"",(IF('[1]T58 Total Population'!BJ273&lt;&gt;"",('[1]T61 Real GDP'!BJ273*1000000)/('[1]T58 Total Population'!BJ273*1000),"")),"")),"")</f>
        <v/>
      </c>
      <c r="BK273" s="37"/>
      <c r="BL273" s="36">
        <v>5850.2740747237103</v>
      </c>
      <c r="BM273" s="31"/>
      <c r="BN273" s="38">
        <f t="shared" si="6"/>
        <v>0.67037996599385941</v>
      </c>
    </row>
    <row r="274" spans="10:66" x14ac:dyDescent="0.25">
      <c r="J274" s="21">
        <v>2000</v>
      </c>
      <c r="K274" s="36">
        <v>20391.877068945985</v>
      </c>
      <c r="L274" s="36">
        <v>18761.371602685209</v>
      </c>
      <c r="M274" s="36">
        <v>13922.217384573705</v>
      </c>
      <c r="N274" s="36">
        <v>15723.56870087955</v>
      </c>
      <c r="O274" s="36">
        <v>20961.72262957252</v>
      </c>
      <c r="P274" s="36">
        <v>20809.358686311454</v>
      </c>
      <c r="Q274" s="36">
        <v>22966.1184617287</v>
      </c>
      <c r="R274" s="36">
        <v>19950.891924312193</v>
      </c>
      <c r="S274" s="36">
        <v>18943.516375383148</v>
      </c>
      <c r="T274" s="36">
        <v>12110.84551633613</v>
      </c>
      <c r="U274" s="36">
        <v>21026.819632672286</v>
      </c>
      <c r="V274" s="36">
        <v>22148.200835821048</v>
      </c>
      <c r="W274" s="36">
        <v>20871.246597494053</v>
      </c>
      <c r="X274" s="36">
        <v>22521.381194342735</v>
      </c>
      <c r="Y274" s="36">
        <v>21045.720019775421</v>
      </c>
      <c r="Z274" s="37" t="str">
        <f>IFERROR((IF('[1]T61 Real GDP'!Z274&lt;&gt;"",(IF('[1]T58 Total Population'!Z274&lt;&gt;"",('[1]T61 Real GDP'!Z274*1000000)/('[1]T58 Total Population'!Z274*1000),"")),"")),"")</f>
        <v/>
      </c>
      <c r="AA274" s="36">
        <v>5483.3088188271404</v>
      </c>
      <c r="AB274" s="36">
        <v>7391.374284605854</v>
      </c>
      <c r="AC274" s="36">
        <v>3246.3550901048943</v>
      </c>
      <c r="AD274" s="36">
        <v>6771.7835944667759</v>
      </c>
      <c r="AE274" s="36">
        <v>2245.8558865342802</v>
      </c>
      <c r="AF274" s="36">
        <v>3046.9560994950407</v>
      </c>
      <c r="AG274" s="36">
        <v>5260.9594700181769</v>
      </c>
      <c r="AH274" s="36">
        <v>2742.2893515131741</v>
      </c>
      <c r="AI274" s="37" t="str">
        <f>IFERROR((IF('[1]T61 Real GDP'!AI274&lt;&gt;"",(IF('[1]T58 Total Population'!AI274&lt;&gt;"",('[1]T61 Real GDP'!AI274*1000000)/('[1]T58 Total Population'!AI274*1000),"")),"")),"")</f>
        <v/>
      </c>
      <c r="AJ274" s="36">
        <v>21377.823125181403</v>
      </c>
      <c r="AK274" s="36">
        <v>16518.115789584408</v>
      </c>
      <c r="AL274" s="36">
        <v>22487.70818622514</v>
      </c>
      <c r="AM274" s="36">
        <v>28701.934318309348</v>
      </c>
      <c r="AN274" s="37">
        <v>8409.9699138609176</v>
      </c>
      <c r="AO274" s="37">
        <v>5417.9433197499093</v>
      </c>
      <c r="AP274" s="37">
        <v>10198.928564433039</v>
      </c>
      <c r="AQ274" s="37">
        <v>7274.9927897090884</v>
      </c>
      <c r="AR274" s="37">
        <v>8340.8569949719003</v>
      </c>
      <c r="AS274" s="37" t="str">
        <f>IFERROR((IF('[1]T61 Real GDP'!AS274&lt;&gt;"",(IF('[1]T58 Total Population'!AS274&lt;&gt;"",('[1]T61 Real GDP'!AS274*1000000)/('[1]T58 Total Population'!AS274*1000),"")),"")),"")</f>
        <v/>
      </c>
      <c r="AT274" s="36">
        <v>2849.0660393836802</v>
      </c>
      <c r="AU274" s="39">
        <v>2793.8500321497236</v>
      </c>
      <c r="AV274" s="36">
        <v>3920.4244620440663</v>
      </c>
      <c r="AW274" s="36">
        <v>4563.5545202057892</v>
      </c>
      <c r="AX274" s="36">
        <v>6501.9979414608488</v>
      </c>
      <c r="AY274" s="37" t="str">
        <f>IFERROR((IF('[1]T61 Real GDP'!AY274&lt;&gt;"",(IF('[1]T58 Total Population'!AY274&lt;&gt;"",('[1]T61 Real GDP'!AY274*1000000)/('[1]T58 Total Population'!AY274*1000),"")),"")),"")</f>
        <v/>
      </c>
      <c r="AZ274" s="36">
        <v>3420.8657223526802</v>
      </c>
      <c r="BA274" s="36">
        <v>22032.123290962827</v>
      </c>
      <c r="BB274" s="36">
        <v>1882.3768379204162</v>
      </c>
      <c r="BC274" s="36">
        <v>20480.951264994896</v>
      </c>
      <c r="BD274" s="37">
        <v>14997.535378758315</v>
      </c>
      <c r="BE274" s="36">
        <v>7873.520022165475</v>
      </c>
      <c r="BF274" s="36">
        <v>2335.6200678436207</v>
      </c>
      <c r="BG274" s="36">
        <v>21263.311126588291</v>
      </c>
      <c r="BH274" s="37">
        <v>16627.607357515208</v>
      </c>
      <c r="BI274" s="36">
        <v>6440.1491205695511</v>
      </c>
      <c r="BJ274" s="37" t="str">
        <f>IFERROR((IF('[1]T61 Real GDP'!BJ274&lt;&gt;"",(IF('[1]T58 Total Population'!BJ274&lt;&gt;"",('[1]T61 Real GDP'!BJ274*1000000)/('[1]T58 Total Population'!BJ274*1000),"")),"")),"")</f>
        <v/>
      </c>
      <c r="BK274" s="37"/>
      <c r="BL274" s="36">
        <v>6057.0748394752745</v>
      </c>
      <c r="BM274" s="31"/>
      <c r="BN274" s="38">
        <f t="shared" si="6"/>
        <v>0.67046356862907219</v>
      </c>
    </row>
    <row r="275" spans="10:66" x14ac:dyDescent="0.25">
      <c r="J275" s="21">
        <v>2001</v>
      </c>
      <c r="K275" s="36">
        <v>20648.034421101213</v>
      </c>
      <c r="L275" s="36">
        <v>19062.439916661428</v>
      </c>
      <c r="M275" s="36">
        <v>14127.25924856187</v>
      </c>
      <c r="N275" s="36">
        <v>16118.696934164805</v>
      </c>
      <c r="O275" s="36">
        <v>21093.922665522172</v>
      </c>
      <c r="P275" s="36">
        <v>20920.25111546414</v>
      </c>
      <c r="Q275" s="36">
        <v>23048.491083548211</v>
      </c>
      <c r="R275" s="36">
        <v>20360.391559578478</v>
      </c>
      <c r="S275" s="36">
        <v>19156.689896255069</v>
      </c>
      <c r="T275" s="36">
        <v>12592.433790230514</v>
      </c>
      <c r="U275" s="36">
        <v>21747.228032122293</v>
      </c>
      <c r="V275" s="36">
        <v>22410.665063147906</v>
      </c>
      <c r="W275" s="36">
        <v>21096.053432245481</v>
      </c>
      <c r="X275" s="36">
        <v>22692.356869262381</v>
      </c>
      <c r="Y275" s="36">
        <v>21567.35402910252</v>
      </c>
      <c r="Z275" s="37" t="str">
        <f>IFERROR((IF('[1]T61 Real GDP'!Z275&lt;&gt;"",(IF('[1]T58 Total Population'!Z275&lt;&gt;"",('[1]T61 Real GDP'!Z275*1000000)/('[1]T58 Total Population'!Z275*1000),"")),"")),"")</f>
        <v/>
      </c>
      <c r="AA275" s="36">
        <v>5770.035743730632</v>
      </c>
      <c r="AB275" s="36">
        <v>7827.5490271432991</v>
      </c>
      <c r="AC275" s="36">
        <v>3424.5853489979268</v>
      </c>
      <c r="AD275" s="36">
        <v>7035.2983683006687</v>
      </c>
      <c r="AE275" s="36">
        <v>2409.7881559942225</v>
      </c>
      <c r="AF275" s="36">
        <v>3224.5633601748787</v>
      </c>
      <c r="AG275" s="36">
        <v>5555.9966460358246</v>
      </c>
      <c r="AH275" s="36">
        <v>3026.2060585920481</v>
      </c>
      <c r="AI275" s="37" t="str">
        <f>IFERROR((IF('[1]T61 Real GDP'!AI275&lt;&gt;"",(IF('[1]T58 Total Population'!AI275&lt;&gt;"",('[1]T61 Real GDP'!AI275*1000000)/('[1]T58 Total Population'!AI275*1000),"")),"")),"")</f>
        <v/>
      </c>
      <c r="AJ275" s="36">
        <v>21662.025668109953</v>
      </c>
      <c r="AK275" s="36">
        <v>16933.891575305348</v>
      </c>
      <c r="AL275" s="36">
        <v>22686.64558523288</v>
      </c>
      <c r="AM275" s="36">
        <v>28726.094319273969</v>
      </c>
      <c r="AN275" s="37">
        <v>7967.8063067305302</v>
      </c>
      <c r="AO275" s="37">
        <v>5412.2552804194711</v>
      </c>
      <c r="AP275" s="37">
        <v>10421.487256522798</v>
      </c>
      <c r="AQ275" s="37">
        <v>7177.7642508970148</v>
      </c>
      <c r="AR275" s="37">
        <v>8030.0744493053953</v>
      </c>
      <c r="AS275" s="37" t="str">
        <f>IFERROR((IF('[1]T61 Real GDP'!AS275&lt;&gt;"",(IF('[1]T58 Total Population'!AS275&lt;&gt;"",('[1]T61 Real GDP'!AS275*1000000)/('[1]T58 Total Population'!AS275*1000),"")),"")),"")</f>
        <v/>
      </c>
      <c r="AT275" s="36">
        <v>2884.6338995404517</v>
      </c>
      <c r="AU275" s="39">
        <v>2966.3856956579366</v>
      </c>
      <c r="AV275" s="36">
        <v>3982.4074923282355</v>
      </c>
      <c r="AW275" s="36">
        <v>4734.2309592531919</v>
      </c>
      <c r="AX275" s="36">
        <v>6035.1354946794754</v>
      </c>
      <c r="AY275" s="37" t="str">
        <f>IFERROR((IF('[1]T61 Real GDP'!AY275&lt;&gt;"",(IF('[1]T58 Total Population'!AY275&lt;&gt;"",('[1]T61 Real GDP'!AY275*1000000)/('[1]T58 Total Population'!AY275*1000),"")),"")),"")</f>
        <v/>
      </c>
      <c r="AZ275" s="36">
        <v>3758.9314777686045</v>
      </c>
      <c r="BA275" s="36">
        <v>21962.002746753493</v>
      </c>
      <c r="BB275" s="36">
        <v>1956.7832033715376</v>
      </c>
      <c r="BC275" s="36">
        <v>20499.907952727041</v>
      </c>
      <c r="BD275" s="37">
        <v>15481.418912832114</v>
      </c>
      <c r="BE275" s="36">
        <v>7718.8755262015347</v>
      </c>
      <c r="BF275" s="36">
        <v>2349.0375145254943</v>
      </c>
      <c r="BG275" s="36">
        <v>20482.758041770197</v>
      </c>
      <c r="BH275" s="37">
        <v>16238.340828865639</v>
      </c>
      <c r="BI275" s="36">
        <v>6611.3452581890333</v>
      </c>
      <c r="BJ275" s="37" t="str">
        <f>IFERROR((IF('[1]T61 Real GDP'!BJ275&lt;&gt;"",(IF('[1]T58 Total Population'!BJ275&lt;&gt;"",('[1]T61 Real GDP'!BJ275*1000000)/('[1]T58 Total Population'!BJ275*1000),"")),"")),"")</f>
        <v/>
      </c>
      <c r="BK275" s="37"/>
      <c r="BL275" s="36">
        <v>6160.7820522985166</v>
      </c>
      <c r="BM275" s="31"/>
      <c r="BN275" s="38">
        <f t="shared" si="6"/>
        <v>0.66658331836553064</v>
      </c>
    </row>
    <row r="276" spans="10:66" x14ac:dyDescent="0.25">
      <c r="J276" s="21">
        <v>2002</v>
      </c>
      <c r="K276" s="36">
        <v>20719.525661469477</v>
      </c>
      <c r="L276" s="36">
        <v>19100.471045688388</v>
      </c>
      <c r="M276" s="36">
        <v>14170.938491662249</v>
      </c>
      <c r="N276" s="36">
        <v>16319.883879796183</v>
      </c>
      <c r="O276" s="36">
        <v>21407.442770341335</v>
      </c>
      <c r="P276" s="36">
        <v>21162.974678941075</v>
      </c>
      <c r="Q276" s="36">
        <v>23074.607093618426</v>
      </c>
      <c r="R276" s="36">
        <v>20683.000708640793</v>
      </c>
      <c r="S276" s="36">
        <v>19140.378346158221</v>
      </c>
      <c r="T276" s="36">
        <v>12998.09691942368</v>
      </c>
      <c r="U276" s="36">
        <v>22670.70755352607</v>
      </c>
      <c r="V276" s="36">
        <v>22290.725277232385</v>
      </c>
      <c r="W276" s="36">
        <v>21585.525419413058</v>
      </c>
      <c r="X276" s="36">
        <v>22621.667640612588</v>
      </c>
      <c r="Y276" s="36">
        <v>22008.006231145475</v>
      </c>
      <c r="Z276" s="37" t="str">
        <f>IFERROR((IF('[1]T61 Real GDP'!Z276&lt;&gt;"",(IF('[1]T58 Total Population'!Z276&lt;&gt;"",('[1]T61 Real GDP'!Z276*1000000)/('[1]T58 Total Population'!Z276*1000),"")),"")),"")</f>
        <v/>
      </c>
      <c r="AA276" s="36">
        <v>6098.7418100185323</v>
      </c>
      <c r="AB276" s="36">
        <v>8259.4335263115245</v>
      </c>
      <c r="AC276" s="36">
        <v>3625.6101481274691</v>
      </c>
      <c r="AD276" s="36">
        <v>7364.7859441221899</v>
      </c>
      <c r="AE276" s="36">
        <v>2627.3045751888576</v>
      </c>
      <c r="AF276" s="36">
        <v>3395.812347003789</v>
      </c>
      <c r="AG276" s="36">
        <v>5851.7269850763323</v>
      </c>
      <c r="AH276" s="36">
        <v>3214.9640680584439</v>
      </c>
      <c r="AI276" s="37" t="str">
        <f>IFERROR((IF('[1]T61 Real GDP'!AI276&lt;&gt;"",(IF('[1]T58 Total Population'!AI276&lt;&gt;"",('[1]T61 Real GDP'!AI276*1000000)/('[1]T58 Total Population'!AI276*1000),"")),"")),"")</f>
        <v/>
      </c>
      <c r="AJ276" s="36">
        <v>22236.935272996816</v>
      </c>
      <c r="AK276" s="36">
        <v>17485.54434418619</v>
      </c>
      <c r="AL276" s="36">
        <v>23155.136569813305</v>
      </c>
      <c r="AM276" s="36">
        <v>28976.930192684358</v>
      </c>
      <c r="AN276" s="37">
        <v>7038.0632179945542</v>
      </c>
      <c r="AO276" s="37">
        <v>5481.2466250300649</v>
      </c>
      <c r="AP276" s="37">
        <v>10532.654077768482</v>
      </c>
      <c r="AQ276" s="37">
        <v>7146.1481287116421</v>
      </c>
      <c r="AR276" s="37">
        <v>7121.2734183258162</v>
      </c>
      <c r="AS276" s="37" t="str">
        <f>IFERROR((IF('[1]T61 Real GDP'!AS276&lt;&gt;"",(IF('[1]T58 Total Population'!AS276&lt;&gt;"",('[1]T61 Real GDP'!AS276*1000000)/('[1]T58 Total Population'!AS276*1000),"")),"")),"")</f>
        <v/>
      </c>
      <c r="AT276" s="36">
        <v>2977.4397390816898</v>
      </c>
      <c r="AU276" s="39">
        <v>3026.3432014776977</v>
      </c>
      <c r="AV276" s="36">
        <v>4083.6105688419052</v>
      </c>
      <c r="AW276" s="36">
        <v>4764.7810848228764</v>
      </c>
      <c r="AX276" s="36">
        <v>6308.077946960696</v>
      </c>
      <c r="AY276" s="37" t="str">
        <f>IFERROR((IF('[1]T61 Real GDP'!AY276&lt;&gt;"",(IF('[1]T58 Total Population'!AY276&lt;&gt;"",('[1]T61 Real GDP'!AY276*1000000)/('[1]T58 Total Population'!AY276*1000),"")),"")),"")</f>
        <v/>
      </c>
      <c r="AZ276" s="36">
        <v>4197.1454233052173</v>
      </c>
      <c r="BA276" s="36">
        <v>22194.990595166269</v>
      </c>
      <c r="BB276" s="36">
        <v>1996.5153492720433</v>
      </c>
      <c r="BC276" s="36">
        <v>20516.849232535595</v>
      </c>
      <c r="BD276" s="37">
        <v>16497.609053470183</v>
      </c>
      <c r="BE276" s="36">
        <v>7952.3359642761607</v>
      </c>
      <c r="BF276" s="36">
        <v>2381.9055926663254</v>
      </c>
      <c r="BG276" s="36">
        <v>20786.41785850262</v>
      </c>
      <c r="BH276" s="37">
        <v>17001.340837728199</v>
      </c>
      <c r="BI276" s="36">
        <v>6967.3444225340245</v>
      </c>
      <c r="BJ276" s="37" t="str">
        <f>IFERROR((IF('[1]T61 Real GDP'!BJ276&lt;&gt;"",(IF('[1]T58 Total Population'!BJ276&lt;&gt;"",('[1]T61 Real GDP'!BJ276*1000000)/('[1]T58 Total Population'!BJ276*1000),"")),"")),"")</f>
        <v/>
      </c>
      <c r="BK276" s="37"/>
      <c r="BL276" s="36">
        <v>6303.4767193486896</v>
      </c>
      <c r="BM276" s="31"/>
      <c r="BN276" s="38">
        <f t="shared" si="6"/>
        <v>0.663640166051638</v>
      </c>
    </row>
    <row r="277" spans="10:66" x14ac:dyDescent="0.25">
      <c r="J277" s="21">
        <v>2003</v>
      </c>
      <c r="K277" s="36">
        <v>20789.046927320785</v>
      </c>
      <c r="L277" s="36">
        <v>19006.708489859055</v>
      </c>
      <c r="M277" s="36">
        <v>13980.069580418247</v>
      </c>
      <c r="N277" s="36">
        <v>16553.187150690803</v>
      </c>
      <c r="O277" s="36">
        <v>21554.853442382755</v>
      </c>
      <c r="P277" s="36">
        <v>21294.789764994453</v>
      </c>
      <c r="Q277" s="36">
        <v>23079.654958899842</v>
      </c>
      <c r="R277" s="36">
        <v>21053.137627512053</v>
      </c>
      <c r="S277" s="36">
        <v>19087.572240241872</v>
      </c>
      <c r="T277" s="36">
        <v>13742.048475665704</v>
      </c>
      <c r="U277" s="36">
        <v>23206.340560246066</v>
      </c>
      <c r="V277" s="36">
        <v>22267.407976643492</v>
      </c>
      <c r="W277" s="36">
        <v>22049.978205881405</v>
      </c>
      <c r="X277" s="36">
        <v>22516.4820417724</v>
      </c>
      <c r="Y277" s="36">
        <v>22762.765048987072</v>
      </c>
      <c r="Z277" s="37" t="str">
        <f>IFERROR((IF('[1]T61 Real GDP'!Z277&lt;&gt;"",(IF('[1]T58 Total Population'!Z277&lt;&gt;"",('[1]T61 Real GDP'!Z277*1000000)/('[1]T58 Total Population'!Z277*1000),"")),"")),"")</f>
        <v/>
      </c>
      <c r="AA277" s="36">
        <v>6496.7437140899274</v>
      </c>
      <c r="AB277" s="36">
        <v>8702.7586744643377</v>
      </c>
      <c r="AC277" s="36">
        <v>4041.7115977346248</v>
      </c>
      <c r="AD277" s="36">
        <v>7664.1167896519919</v>
      </c>
      <c r="AE277" s="36">
        <v>2834.5137125162892</v>
      </c>
      <c r="AF277" s="36">
        <v>3583.4255411868721</v>
      </c>
      <c r="AG277" s="36">
        <v>6313.0390192114792</v>
      </c>
      <c r="AH277" s="36">
        <v>3552.2465179302499</v>
      </c>
      <c r="AI277" s="37" t="str">
        <f>IFERROR((IF('[1]T61 Real GDP'!AI277&lt;&gt;"",(IF('[1]T58 Total Population'!AI277&lt;&gt;"",('[1]T61 Real GDP'!AI277*1000000)/('[1]T58 Total Population'!AI277*1000),"")),"")),"")</f>
        <v/>
      </c>
      <c r="AJ277" s="36">
        <v>22666.277788514366</v>
      </c>
      <c r="AK277" s="36">
        <v>17880.949134740171</v>
      </c>
      <c r="AL277" s="36">
        <v>23406.980270190852</v>
      </c>
      <c r="AM277" s="36">
        <v>29458.922506871182</v>
      </c>
      <c r="AN277" s="37">
        <v>7518.3433292372429</v>
      </c>
      <c r="AO277" s="37">
        <v>5472.38803077579</v>
      </c>
      <c r="AP277" s="37">
        <v>10837.392351377746</v>
      </c>
      <c r="AQ277" s="37">
        <v>7159.0055772350552</v>
      </c>
      <c r="AR277" s="37">
        <v>7255.884426297046</v>
      </c>
      <c r="AS277" s="37" t="str">
        <f>IFERROR((IF('[1]T61 Real GDP'!AS277&lt;&gt;"",(IF('[1]T58 Total Population'!AS277&lt;&gt;"",('[1]T61 Real GDP'!AS277*1000000)/('[1]T58 Total Population'!AS277*1000),"")),"")),"")</f>
        <v/>
      </c>
      <c r="AT277" s="36">
        <v>3137.9195570778493</v>
      </c>
      <c r="AU277" s="39">
        <v>3178.0467468212291</v>
      </c>
      <c r="AV277" s="36">
        <v>4159.8309776765036</v>
      </c>
      <c r="AW277" s="36">
        <v>4973.5188861938595</v>
      </c>
      <c r="AX277" s="36">
        <v>6539.5415134862988</v>
      </c>
      <c r="AY277" s="37" t="str">
        <f>IFERROR((IF('[1]T61 Real GDP'!AY277&lt;&gt;"",(IF('[1]T58 Total Population'!AY277&lt;&gt;"",('[1]T61 Real GDP'!AY277*1000000)/('[1]T58 Total Population'!AY277*1000),"")),"")),"")</f>
        <v/>
      </c>
      <c r="AZ277" s="36">
        <v>4802.8430611611293</v>
      </c>
      <c r="BA277" s="36">
        <v>22702.183930664021</v>
      </c>
      <c r="BB277" s="36">
        <v>2129.7305352982121</v>
      </c>
      <c r="BC277" s="36">
        <v>20832.997849900727</v>
      </c>
      <c r="BD277" s="37">
        <v>16881.93814795549</v>
      </c>
      <c r="BE277" s="36">
        <v>8210.5285412956509</v>
      </c>
      <c r="BF277" s="36">
        <v>2447.9764025346362</v>
      </c>
      <c r="BG277" s="36">
        <v>21196.787697409476</v>
      </c>
      <c r="BH277" s="37">
        <v>17547.42140617843</v>
      </c>
      <c r="BI277" s="36">
        <v>7412.2522266439273</v>
      </c>
      <c r="BJ277" s="37" t="str">
        <f>IFERROR((IF('[1]T61 Real GDP'!BJ277&lt;&gt;"",(IF('[1]T58 Total Population'!BJ277&lt;&gt;"",('[1]T61 Real GDP'!BJ277*1000000)/('[1]T58 Total Population'!BJ277*1000),"")),"")),"")</f>
        <v/>
      </c>
      <c r="BK277" s="37"/>
      <c r="BL277" s="36">
        <v>6525.7272028547422</v>
      </c>
      <c r="BM277" s="31"/>
      <c r="BN277" s="38">
        <f t="shared" si="6"/>
        <v>0.6540466258439589</v>
      </c>
    </row>
    <row r="278" spans="10:66" x14ac:dyDescent="0.25">
      <c r="J278" s="21">
        <v>2004</v>
      </c>
      <c r="K278" s="36">
        <v>21193.399751471257</v>
      </c>
      <c r="L278" s="36">
        <v>19210.519703975657</v>
      </c>
      <c r="M278" s="36">
        <v>14138.59741641843</v>
      </c>
      <c r="N278" s="36">
        <v>16822.750659532427</v>
      </c>
      <c r="O278" s="36">
        <v>22080.303274958529</v>
      </c>
      <c r="P278" s="36">
        <v>21954.948068664551</v>
      </c>
      <c r="Q278" s="36">
        <v>23525.718634718723</v>
      </c>
      <c r="R278" s="36">
        <v>21879.093145856466</v>
      </c>
      <c r="S278" s="36">
        <v>19283.670487293424</v>
      </c>
      <c r="T278" s="36">
        <v>14313.178737228258</v>
      </c>
      <c r="U278" s="36">
        <v>23724.889762316801</v>
      </c>
      <c r="V278" s="36">
        <v>22695.82597212556</v>
      </c>
      <c r="W278" s="36">
        <v>22942.612169500579</v>
      </c>
      <c r="X278" s="36">
        <v>22959.647174249545</v>
      </c>
      <c r="Y278" s="36">
        <v>23306.559580957412</v>
      </c>
      <c r="Z278" s="37" t="str">
        <f>IFERROR((IF('[1]T61 Real GDP'!Z278&lt;&gt;"",(IF('[1]T58 Total Population'!Z278&lt;&gt;"",('[1]T61 Real GDP'!Z278*1000000)/('[1]T58 Total Population'!Z278*1000),"")),"")),"")</f>
        <v/>
      </c>
      <c r="AA278" s="36">
        <v>7000.1130624357374</v>
      </c>
      <c r="AB278" s="36">
        <v>9071.7196042173236</v>
      </c>
      <c r="AC278" s="36">
        <v>4294.0801765699662</v>
      </c>
      <c r="AD278" s="36">
        <v>8047.2330408900971</v>
      </c>
      <c r="AE278" s="36">
        <v>3078.6118697793108</v>
      </c>
      <c r="AF278" s="36">
        <v>3897.6362875506284</v>
      </c>
      <c r="AG278" s="36">
        <v>6800.6996241254701</v>
      </c>
      <c r="AH278" s="36">
        <v>4014.231997240101</v>
      </c>
      <c r="AI278" s="37" t="str">
        <f>IFERROR((IF('[1]T61 Real GDP'!AI278&lt;&gt;"",(IF('[1]T58 Total Population'!AI278&lt;&gt;"",('[1]T61 Real GDP'!AI278*1000000)/('[1]T58 Total Population'!AI278*1000),"")),"")),"")</f>
        <v/>
      </c>
      <c r="AJ278" s="36">
        <v>23322.007883053539</v>
      </c>
      <c r="AK278" s="36">
        <v>18298.025470556684</v>
      </c>
      <c r="AL278" s="36">
        <v>23952.908626048553</v>
      </c>
      <c r="AM278" s="36">
        <v>30199.800860551808</v>
      </c>
      <c r="AN278" s="37">
        <v>7966.8855745124265</v>
      </c>
      <c r="AO278" s="37">
        <v>5713.4131651081998</v>
      </c>
      <c r="AP278" s="37">
        <v>11485.273001546058</v>
      </c>
      <c r="AQ278" s="37">
        <v>7362.2191169001326</v>
      </c>
      <c r="AR278" s="37">
        <v>8094.0649973361742</v>
      </c>
      <c r="AS278" s="37" t="str">
        <f>IFERROR((IF('[1]T61 Real GDP'!AS278&lt;&gt;"",(IF('[1]T58 Total Population'!AS278&lt;&gt;"",('[1]T61 Real GDP'!AS278*1000000)/('[1]T58 Total Population'!AS278*1000),"")),"")),"")</f>
        <v/>
      </c>
      <c r="AT278" s="36">
        <v>3252.7277058929085</v>
      </c>
      <c r="AU278" s="39">
        <v>3290.7037715969054</v>
      </c>
      <c r="AV278" s="36">
        <v>4306.1773606416109</v>
      </c>
      <c r="AW278" s="36">
        <v>5215.7602301152092</v>
      </c>
      <c r="AX278" s="36">
        <v>7045.4778523726109</v>
      </c>
      <c r="AY278" s="37" t="str">
        <f>IFERROR((IF('[1]T61 Real GDP'!AY278&lt;&gt;"",(IF('[1]T58 Total Population'!AY278&lt;&gt;"",('[1]T61 Real GDP'!AY278*1000000)/('[1]T58 Total Population'!AY278*1000),"")),"")),"")</f>
        <v/>
      </c>
      <c r="AZ278" s="36">
        <v>5168.7086009683089</v>
      </c>
      <c r="BA278" s="36">
        <v>24468.774479842104</v>
      </c>
      <c r="BB278" s="36">
        <v>2273.195248529109</v>
      </c>
      <c r="BC278" s="36">
        <v>21301.178248739659</v>
      </c>
      <c r="BD278" s="37">
        <v>17588.931298108721</v>
      </c>
      <c r="BE278" s="36">
        <v>8562.6901211763761</v>
      </c>
      <c r="BF278" s="36">
        <v>2556.8154288014271</v>
      </c>
      <c r="BG278" s="36">
        <v>22584.692201154678</v>
      </c>
      <c r="BH278" s="37">
        <v>18563.701212948472</v>
      </c>
      <c r="BI278" s="36">
        <v>7823.9409757470339</v>
      </c>
      <c r="BJ278" s="37" t="str">
        <f>IFERROR((IF('[1]T61 Real GDP'!BJ278&lt;&gt;"",(IF('[1]T58 Total Population'!BJ278&lt;&gt;"",('[1]T61 Real GDP'!BJ278*1000000)/('[1]T58 Total Population'!BJ278*1000),"")),"")),"")</f>
        <v/>
      </c>
      <c r="BK278" s="37"/>
      <c r="BL278" s="36">
        <v>6781.8290131161666</v>
      </c>
      <c r="BM278" s="31"/>
      <c r="BN278" s="38">
        <f t="shared" si="6"/>
        <v>0.64636582941925469</v>
      </c>
    </row>
    <row r="279" spans="10:66" x14ac:dyDescent="0.25">
      <c r="J279" s="21">
        <v>2005</v>
      </c>
      <c r="K279" s="36">
        <v>21450.000682918431</v>
      </c>
      <c r="L279" s="36">
        <v>19283.733171442167</v>
      </c>
      <c r="M279" s="36">
        <v>14191.465057007197</v>
      </c>
      <c r="N279" s="36">
        <v>17144.839063004456</v>
      </c>
      <c r="O279" s="36">
        <v>22582.946941179205</v>
      </c>
      <c r="P279" s="36">
        <v>22304.690386988525</v>
      </c>
      <c r="Q279" s="36">
        <v>24016.885909203032</v>
      </c>
      <c r="R279" s="36">
        <v>22478.604138269035</v>
      </c>
      <c r="S279" s="36">
        <v>19417.057021603057</v>
      </c>
      <c r="T279" s="36">
        <v>14610.999826589867</v>
      </c>
      <c r="U279" s="36">
        <v>24348.760118022768</v>
      </c>
      <c r="V279" s="36">
        <v>23113.736269809979</v>
      </c>
      <c r="W279" s="36">
        <v>23627.367728791112</v>
      </c>
      <c r="X279" s="36">
        <v>23480.640366415169</v>
      </c>
      <c r="Y279" s="36">
        <v>23810.431674391606</v>
      </c>
      <c r="Z279" s="37" t="str">
        <f>IFERROR((IF('[1]T61 Real GDP'!Z279&lt;&gt;"",(IF('[1]T58 Total Population'!Z279&lt;&gt;"",('[1]T61 Real GDP'!Z279*1000000)/('[1]T58 Total Population'!Z279*1000),"")),"")),"")</f>
        <v/>
      </c>
      <c r="AA279" s="36">
        <v>7512.7947009200907</v>
      </c>
      <c r="AB279" s="36">
        <v>9460.7016696933406</v>
      </c>
      <c r="AC279" s="36">
        <v>4722.5039551887812</v>
      </c>
      <c r="AD279" s="36">
        <v>8378.7287648568945</v>
      </c>
      <c r="AE279" s="36">
        <v>3348.3767027791578</v>
      </c>
      <c r="AF279" s="36">
        <v>4068.7614992188187</v>
      </c>
      <c r="AG279" s="36">
        <v>7268.6759282484991</v>
      </c>
      <c r="AH279" s="36">
        <v>4154.0060604640967</v>
      </c>
      <c r="AI279" s="37" t="str">
        <f>IFERROR((IF('[1]T61 Real GDP'!AI279&lt;&gt;"",(IF('[1]T58 Total Population'!AI279&lt;&gt;"",('[1]T61 Real GDP'!AI279*1000000)/('[1]T58 Total Population'!AI279*1000),"")),"")),"")</f>
        <v/>
      </c>
      <c r="AJ279" s="36">
        <v>23764.613687385267</v>
      </c>
      <c r="AK279" s="36">
        <v>18705.723692822969</v>
      </c>
      <c r="AL279" s="36">
        <v>24484.344653524106</v>
      </c>
      <c r="AM279" s="36">
        <v>30841.645496424466</v>
      </c>
      <c r="AN279" s="37">
        <v>8540.5982273384343</v>
      </c>
      <c r="AO279" s="37">
        <v>5824.471363156561</v>
      </c>
      <c r="AP279" s="37">
        <v>12079.853199131696</v>
      </c>
      <c r="AQ279" s="37">
        <v>7514.3462184177642</v>
      </c>
      <c r="AR279" s="37">
        <v>8613.1439422711719</v>
      </c>
      <c r="AS279" s="37" t="str">
        <f>IFERROR((IF('[1]T61 Real GDP'!AS279&lt;&gt;"",(IF('[1]T58 Total Population'!AS279&lt;&gt;"",('[1]T61 Real GDP'!AS279*1000000)/('[1]T58 Total Population'!AS279*1000),"")),"")),"")</f>
        <v/>
      </c>
      <c r="AT279" s="36">
        <v>3370.1465668487822</v>
      </c>
      <c r="AU279" s="39">
        <v>3349.113850770756</v>
      </c>
      <c r="AV279" s="36">
        <v>4490.4009712857851</v>
      </c>
      <c r="AW279" s="36">
        <v>5370.5767439724723</v>
      </c>
      <c r="AX279" s="36">
        <v>7525.9864592210042</v>
      </c>
      <c r="AY279" s="37" t="str">
        <f>IFERROR((IF('[1]T61 Real GDP'!AY279&lt;&gt;"",(IF('[1]T58 Total Population'!AY279&lt;&gt;"",('[1]T61 Real GDP'!AY279*1000000)/('[1]T58 Total Population'!AY279*1000),"")),"")),"")</f>
        <v/>
      </c>
      <c r="AZ279" s="36">
        <v>5575.3727794311662</v>
      </c>
      <c r="BA279" s="36">
        <v>26040.585966321141</v>
      </c>
      <c r="BB279" s="36">
        <v>2423.7881402351759</v>
      </c>
      <c r="BC279" s="36">
        <v>21575.023474075475</v>
      </c>
      <c r="BD279" s="37">
        <v>18227.318896551955</v>
      </c>
      <c r="BE279" s="36">
        <v>8848.1540423369406</v>
      </c>
      <c r="BF279" s="36">
        <v>2625.2356506201809</v>
      </c>
      <c r="BG279" s="36">
        <v>23683.232227611632</v>
      </c>
      <c r="BH279" s="37">
        <v>19367.413186296992</v>
      </c>
      <c r="BI279" s="36">
        <v>8093.3359362643087</v>
      </c>
      <c r="BJ279" s="37" t="str">
        <f>IFERROR((IF('[1]T61 Real GDP'!BJ279&lt;&gt;"",(IF('[1]T58 Total Population'!BJ279&lt;&gt;"",('[1]T61 Real GDP'!BJ279*1000000)/('[1]T58 Total Population'!BJ279*1000),"")),"")),"")</f>
        <v/>
      </c>
      <c r="BK279" s="37"/>
      <c r="BL279" s="36">
        <v>7001.2683839146584</v>
      </c>
      <c r="BM279" s="31"/>
      <c r="BN279" s="38">
        <f t="shared" si="6"/>
        <v>0.6407942293856651</v>
      </c>
    </row>
    <row r="280" spans="10:66" x14ac:dyDescent="0.25">
      <c r="J280" s="21">
        <v>2006</v>
      </c>
      <c r="K280" s="36">
        <v>21841.591885557165</v>
      </c>
      <c r="L280" s="36">
        <v>19629.60635333147</v>
      </c>
      <c r="M280" s="36">
        <v>14343.162795697099</v>
      </c>
      <c r="N280" s="36">
        <v>17551.585521614612</v>
      </c>
      <c r="O280" s="36">
        <v>23388.290808604546</v>
      </c>
      <c r="P280" s="36">
        <v>22867.021804458396</v>
      </c>
      <c r="Q280" s="36">
        <v>24748.725842375054</v>
      </c>
      <c r="R280" s="36">
        <v>23434.467453076344</v>
      </c>
      <c r="S280" s="36">
        <v>20040.620318052523</v>
      </c>
      <c r="T280" s="36">
        <v>15392.443530444252</v>
      </c>
      <c r="U280" s="36">
        <v>24988.521752045704</v>
      </c>
      <c r="V280" s="36">
        <v>23867.010778434298</v>
      </c>
      <c r="W280" s="36">
        <v>24602.147150810728</v>
      </c>
      <c r="X280" s="36">
        <v>24262.435535186778</v>
      </c>
      <c r="Y280" s="36">
        <v>24285.282650144403</v>
      </c>
      <c r="Z280" s="37" t="str">
        <f>IFERROR((IF('[1]T61 Real GDP'!Z280&lt;&gt;"",(IF('[1]T58 Total Population'!Z280&lt;&gt;"",('[1]T61 Real GDP'!Z280*1000000)/('[1]T58 Total Population'!Z280*1000),"")),"")),"")</f>
        <v/>
      </c>
      <c r="AA280" s="36">
        <v>8072.3132354912468</v>
      </c>
      <c r="AB280" s="36">
        <v>9915.4674668307416</v>
      </c>
      <c r="AC280" s="36">
        <v>5183.1074746807335</v>
      </c>
      <c r="AD280" s="36">
        <v>8715.0962496528555</v>
      </c>
      <c r="AE280" s="36">
        <v>3550.9655721474287</v>
      </c>
      <c r="AF280" s="36">
        <v>4398.4170997648807</v>
      </c>
      <c r="AG280" s="36">
        <v>7893.4743667814992</v>
      </c>
      <c r="AH280" s="36">
        <v>4491.6864735448671</v>
      </c>
      <c r="AI280" s="37" t="str">
        <f>IFERROR((IF('[1]T61 Real GDP'!AI280&lt;&gt;"",(IF('[1]T58 Total Population'!AI280&lt;&gt;"",('[1]T61 Real GDP'!AI280*1000000)/('[1]T58 Total Population'!AI280*1000),"")),"")),"")</f>
        <v/>
      </c>
      <c r="AJ280" s="36">
        <v>24097.573450962896</v>
      </c>
      <c r="AK280" s="36">
        <v>18926.940237388</v>
      </c>
      <c r="AL280" s="36">
        <v>24967.167207444239</v>
      </c>
      <c r="AM280" s="36">
        <v>31357.539587735886</v>
      </c>
      <c r="AN280" s="37">
        <v>9101.1527469182074</v>
      </c>
      <c r="AO280" s="37">
        <v>5987.8086349705882</v>
      </c>
      <c r="AP280" s="37">
        <v>12648.008491077122</v>
      </c>
      <c r="AQ280" s="37">
        <v>7802.8881094221633</v>
      </c>
      <c r="AR280" s="37">
        <v>8968.1443677240732</v>
      </c>
      <c r="AS280" s="37" t="str">
        <f>IFERROR((IF('[1]T61 Real GDP'!AS280&lt;&gt;"",(IF('[1]T58 Total Population'!AS280&lt;&gt;"",('[1]T61 Real GDP'!AS280*1000000)/('[1]T58 Total Population'!AS280*1000),"")),"")),"")</f>
        <v/>
      </c>
      <c r="AT280" s="36">
        <v>3385.7718510347013</v>
      </c>
      <c r="AU280" s="39">
        <v>3567.6208085543331</v>
      </c>
      <c r="AV280" s="36">
        <v>4698.2746407092482</v>
      </c>
      <c r="AW280" s="36">
        <v>5618.7191728691596</v>
      </c>
      <c r="AX280" s="36">
        <v>7929.9644413675924</v>
      </c>
      <c r="AY280" s="37" t="str">
        <f>IFERROR((IF('[1]T61 Real GDP'!AY280&lt;&gt;"",(IF('[1]T58 Total Population'!AY280&lt;&gt;"",('[1]T61 Real GDP'!AY280*1000000)/('[1]T58 Total Population'!AY280*1000),"")),"")),"")</f>
        <v/>
      </c>
      <c r="AZ280" s="36">
        <v>6047.5622034751568</v>
      </c>
      <c r="BA280" s="36">
        <v>27695.8560204483</v>
      </c>
      <c r="BB280" s="36">
        <v>2612.3634765776087</v>
      </c>
      <c r="BC280" s="36">
        <v>21938.170592300474</v>
      </c>
      <c r="BD280" s="37">
        <v>19124.084544036228</v>
      </c>
      <c r="BE280" s="36">
        <v>9179.6149388843078</v>
      </c>
      <c r="BF280" s="36">
        <v>2708.043097560188</v>
      </c>
      <c r="BG280" s="36">
        <v>25169.527915206338</v>
      </c>
      <c r="BH280" s="37">
        <v>20340.180132709425</v>
      </c>
      <c r="BI280" s="36">
        <v>8434.9202481419725</v>
      </c>
      <c r="BJ280" s="37" t="str">
        <f>IFERROR((IF('[1]T61 Real GDP'!BJ280&lt;&gt;"",(IF('[1]T58 Total Population'!BJ280&lt;&gt;"",('[1]T61 Real GDP'!BJ280*1000000)/('[1]T58 Total Population'!BJ280*1000),"")),"")),"")</f>
        <v/>
      </c>
      <c r="BK280" s="37"/>
      <c r="BL280" s="36">
        <v>7275.7606620893503</v>
      </c>
      <c r="BM280" s="31"/>
      <c r="BN280" s="38">
        <f t="shared" si="6"/>
        <v>0.63496718252962958</v>
      </c>
    </row>
    <row r="281" spans="10:66" x14ac:dyDescent="0.25">
      <c r="J281" s="21">
        <v>2007</v>
      </c>
      <c r="K281" s="36">
        <v>22202.17253075663</v>
      </c>
      <c r="L281" s="36">
        <v>19841.538671196064</v>
      </c>
      <c r="M281" s="36">
        <v>14631.417929800693</v>
      </c>
      <c r="N281" s="36">
        <v>17848.9431040325</v>
      </c>
      <c r="O281" s="36">
        <v>24234.638002482992</v>
      </c>
      <c r="P281" s="36">
        <v>23496.542128109177</v>
      </c>
      <c r="Q281" s="36">
        <v>25060.287630849358</v>
      </c>
      <c r="R281" s="36">
        <v>24651.340279395088</v>
      </c>
      <c r="S281" s="36">
        <v>20546.936107422782</v>
      </c>
      <c r="T281" s="36">
        <v>15826.62341483371</v>
      </c>
      <c r="U281" s="36">
        <v>25623.679292666486</v>
      </c>
      <c r="V281" s="36">
        <v>24756.362436510313</v>
      </c>
      <c r="W281" s="36">
        <v>25376.74189937206</v>
      </c>
      <c r="X281" s="36">
        <v>25025.240761716359</v>
      </c>
      <c r="Y281" s="36">
        <v>25002.119099661428</v>
      </c>
      <c r="Z281" s="37" t="str">
        <f>IFERROR((IF('[1]T61 Real GDP'!Z281&lt;&gt;"",(IF('[1]T58 Total Population'!Z281&lt;&gt;"",('[1]T61 Real GDP'!Z281*1000000)/('[1]T58 Total Population'!Z281*1000),"")),"")),"")</f>
        <v/>
      </c>
      <c r="AA281" s="36">
        <v>8666.2000912211897</v>
      </c>
      <c r="AB281" s="36">
        <v>10473.199104829442</v>
      </c>
      <c r="AC281" s="36">
        <v>5842.2793801119233</v>
      </c>
      <c r="AD281" s="36">
        <v>8735.5621706897291</v>
      </c>
      <c r="AE281" s="36">
        <v>3700.7386904961695</v>
      </c>
      <c r="AF281" s="36">
        <v>4685.6494685867956</v>
      </c>
      <c r="AG281" s="36">
        <v>8584.8999248182117</v>
      </c>
      <c r="AH281" s="36">
        <v>4881.9609879280015</v>
      </c>
      <c r="AI281" s="37" t="str">
        <f>IFERROR((IF('[1]T61 Real GDP'!AI281&lt;&gt;"",(IF('[1]T58 Total Population'!AI281&lt;&gt;"",('[1]T61 Real GDP'!AI281*1000000)/('[1]T58 Total Population'!AI281*1000),"")),"")),"")</f>
        <v/>
      </c>
      <c r="AJ281" s="36">
        <v>24911.577867815489</v>
      </c>
      <c r="AK281" s="36">
        <v>19268.635986381887</v>
      </c>
      <c r="AL281" s="36">
        <v>25300.08385970836</v>
      </c>
      <c r="AM281" s="36">
        <v>31654.926754922406</v>
      </c>
      <c r="AN281" s="37">
        <v>9715.2271960604594</v>
      </c>
      <c r="AO281" s="37">
        <v>6284.5260900796375</v>
      </c>
      <c r="AP281" s="37">
        <v>13176.051890207911</v>
      </c>
      <c r="AQ281" s="37">
        <v>7972.4865178196796</v>
      </c>
      <c r="AR281" s="37">
        <v>9603.6462319949896</v>
      </c>
      <c r="AS281" s="37" t="str">
        <f>IFERROR((IF('[1]T61 Real GDP'!AS281&lt;&gt;"",(IF('[1]T58 Total Population'!AS281&lt;&gt;"",('[1]T61 Real GDP'!AS281*1000000)/('[1]T58 Total Population'!AS281*1000),"")),"")),"")</f>
        <v/>
      </c>
      <c r="AT281" s="36">
        <v>3427.7115566840716</v>
      </c>
      <c r="AU281" s="39">
        <v>3622.6328208250879</v>
      </c>
      <c r="AV281" s="36">
        <v>4913.6620262562619</v>
      </c>
      <c r="AW281" s="36">
        <v>5911.4245280802988</v>
      </c>
      <c r="AX281" s="36">
        <v>8184.5369613459479</v>
      </c>
      <c r="AY281" s="37" t="str">
        <f>IFERROR((IF('[1]T61 Real GDP'!AY281&lt;&gt;"",(IF('[1]T58 Total Population'!AY281&lt;&gt;"",('[1]T61 Real GDP'!AY281*1000000)/('[1]T58 Total Population'!AY281*1000),"")),"")),"")</f>
        <v/>
      </c>
      <c r="AZ281" s="36">
        <v>6303.0241637168647</v>
      </c>
      <c r="BA281" s="36">
        <v>29299.611340881122</v>
      </c>
      <c r="BB281" s="36">
        <v>2810.0081779609268</v>
      </c>
      <c r="BC281" s="36">
        <v>22410.065610134494</v>
      </c>
      <c r="BD281" s="37">
        <v>20047.792804789206</v>
      </c>
      <c r="BE281" s="36">
        <v>9589.8069433552391</v>
      </c>
      <c r="BF281" s="36">
        <v>2829.254333193107</v>
      </c>
      <c r="BG281" s="36">
        <v>26783.06566678833</v>
      </c>
      <c r="BH281" s="37">
        <v>21470.445598883336</v>
      </c>
      <c r="BI281" s="36">
        <v>8835.1714309454383</v>
      </c>
      <c r="BJ281" s="37" t="str">
        <f>IFERROR((IF('[1]T61 Real GDP'!BJ281&lt;&gt;"",(IF('[1]T58 Total Population'!BJ281&lt;&gt;"",('[1]T61 Real GDP'!BJ281*1000000)/('[1]T58 Total Population'!BJ281*1000),"")),"")),"")</f>
        <v/>
      </c>
      <c r="BK281" s="37"/>
      <c r="BL281" s="36">
        <v>7503.5295370697522</v>
      </c>
      <c r="BM281" s="31"/>
      <c r="BN281" s="38">
        <f t="shared" si="6"/>
        <v>0.62993281727720318</v>
      </c>
    </row>
    <row r="282" spans="10:66" x14ac:dyDescent="0.25">
      <c r="J282" s="21">
        <v>2008</v>
      </c>
      <c r="K282" s="36">
        <v>22057.350451049238</v>
      </c>
      <c r="L282" s="36">
        <v>19460.495847314502</v>
      </c>
      <c r="M282" s="36">
        <v>14583.489043178224</v>
      </c>
      <c r="N282" s="36">
        <v>17734.029152890726</v>
      </c>
      <c r="O282" s="36">
        <v>24565.484496431065</v>
      </c>
      <c r="P282" s="36">
        <v>23701.296142330557</v>
      </c>
      <c r="Q282" s="36">
        <v>24788.599964993653</v>
      </c>
      <c r="R282" s="36">
        <v>24694.057867391202</v>
      </c>
      <c r="S282" s="36">
        <v>20801.437443847575</v>
      </c>
      <c r="T282" s="36">
        <v>15777.510020684858</v>
      </c>
      <c r="U282" s="36">
        <v>24324.285976744857</v>
      </c>
      <c r="V282" s="36">
        <v>25112.311527597074</v>
      </c>
      <c r="W282" s="36">
        <v>25181.203906078124</v>
      </c>
      <c r="X282" s="36">
        <v>25293.204039277472</v>
      </c>
      <c r="Y282" s="36">
        <v>24602.13363468245</v>
      </c>
      <c r="Z282" s="37" t="str">
        <f>IFERROR((IF('[1]T61 Real GDP'!Z282&lt;&gt;"",(IF('[1]T58 Total Population'!Z282&lt;&gt;"",('[1]T61 Real GDP'!Z282*1000000)/('[1]T58 Total Population'!Z282*1000),"")),"")),"")</f>
        <v/>
      </c>
      <c r="AA282" s="36">
        <v>9278.9314688241811</v>
      </c>
      <c r="AB282" s="36">
        <v>10724.555883345349</v>
      </c>
      <c r="AC282" s="36">
        <v>5996.8580214388749</v>
      </c>
      <c r="AD282" s="36">
        <v>8825.7648336207458</v>
      </c>
      <c r="AE282" s="36">
        <v>4036.5299188601248</v>
      </c>
      <c r="AF282" s="36">
        <v>5040.3253552340093</v>
      </c>
      <c r="AG282" s="36">
        <v>9038.4855240359666</v>
      </c>
      <c r="AH282" s="36">
        <v>5027.617808559894</v>
      </c>
      <c r="AI282" s="37" t="str">
        <f>IFERROR((IF('[1]T61 Real GDP'!AI282&lt;&gt;"",(IF('[1]T58 Total Population'!AI282&lt;&gt;"",('[1]T61 Real GDP'!AI282*1000000)/('[1]T58 Total Population'!AI282*1000),"")),"")),"")</f>
        <v/>
      </c>
      <c r="AJ282" s="36">
        <v>25218.301890654599</v>
      </c>
      <c r="AK282" s="36">
        <v>18875.362075781351</v>
      </c>
      <c r="AL282" s="36">
        <v>25262.071135439153</v>
      </c>
      <c r="AM282" s="36">
        <v>31251.266490333088</v>
      </c>
      <c r="AN282" s="37">
        <v>9971.9236845927571</v>
      </c>
      <c r="AO282" s="37">
        <v>6542.0117794684884</v>
      </c>
      <c r="AP282" s="37">
        <v>13479.08481055986</v>
      </c>
      <c r="AQ282" s="37">
        <v>7977.5065162784194</v>
      </c>
      <c r="AR282" s="37">
        <v>10405.441790828525</v>
      </c>
      <c r="AS282" s="37" t="str">
        <f>IFERROR((IF('[1]T61 Real GDP'!AS282&lt;&gt;"",(IF('[1]T58 Total Population'!AS282&lt;&gt;"",('[1]T61 Real GDP'!AS282*1000000)/('[1]T58 Total Population'!AS282*1000),"")),"")),"")</f>
        <v/>
      </c>
      <c r="AT282" s="36">
        <v>3447.4191445253541</v>
      </c>
      <c r="AU282" s="39">
        <v>3782.2562233832377</v>
      </c>
      <c r="AV282" s="36">
        <v>5048.086660123372</v>
      </c>
      <c r="AW282" s="36">
        <v>6116.9717281585754</v>
      </c>
      <c r="AX282" s="36">
        <v>8126.9380202929415</v>
      </c>
      <c r="AY282" s="37" t="str">
        <f>IFERROR((IF('[1]T61 Real GDP'!AY282&lt;&gt;"",(IF('[1]T58 Total Population'!AY282&lt;&gt;"",('[1]T61 Real GDP'!AY282*1000000)/('[1]T58 Total Population'!AY282*1000),"")),"")),"")</f>
        <v/>
      </c>
      <c r="AZ282" s="36">
        <v>6724.779700268572</v>
      </c>
      <c r="BA282" s="36">
        <v>29810.239590575951</v>
      </c>
      <c r="BB282" s="36">
        <v>2951.6124707751596</v>
      </c>
      <c r="BC282" s="36">
        <v>22175.1244681219</v>
      </c>
      <c r="BD282" s="37">
        <v>20453.78021508746</v>
      </c>
      <c r="BE282" s="36">
        <v>9880.32404226976</v>
      </c>
      <c r="BF282" s="36">
        <v>2888.333724748516</v>
      </c>
      <c r="BG282" s="36">
        <v>26638.215149849613</v>
      </c>
      <c r="BH282" s="37">
        <v>21554.069738456732</v>
      </c>
      <c r="BI282" s="36">
        <v>8922.890434822948</v>
      </c>
      <c r="BJ282" s="37" t="str">
        <f>IFERROR((IF('[1]T61 Real GDP'!BJ282&lt;&gt;"",(IF('[1]T58 Total Population'!BJ282&lt;&gt;"",('[1]T61 Real GDP'!BJ282*1000000)/('[1]T58 Total Population'!BJ282*1000),"")),"")),"")</f>
        <v/>
      </c>
      <c r="BK282" s="37"/>
      <c r="BL282" s="36">
        <v>7625.8604941139383</v>
      </c>
      <c r="BM282" s="31"/>
      <c r="BN282" s="38">
        <f t="shared" si="6"/>
        <v>0.62026355884062179</v>
      </c>
    </row>
    <row r="283" spans="10:66" x14ac:dyDescent="0.25">
      <c r="J283" s="21">
        <v>2009</v>
      </c>
      <c r="K283" s="36">
        <v>21244.207306860604</v>
      </c>
      <c r="L283" s="36">
        <v>18278.625580046355</v>
      </c>
      <c r="M283" s="36">
        <v>14118.34417888815</v>
      </c>
      <c r="N283" s="36">
        <v>16928.022621764139</v>
      </c>
      <c r="O283" s="36">
        <v>23622.581690271221</v>
      </c>
      <c r="P283" s="36">
        <v>23020.27204796463</v>
      </c>
      <c r="Q283" s="36">
        <v>23275.489000110898</v>
      </c>
      <c r="R283" s="36">
        <v>22561.739564366093</v>
      </c>
      <c r="S283" s="36">
        <v>19789.8454371839</v>
      </c>
      <c r="T283" s="36">
        <v>15243.984826909233</v>
      </c>
      <c r="U283" s="36">
        <v>22315.237991266375</v>
      </c>
      <c r="V283" s="36">
        <v>24073.41548408792</v>
      </c>
      <c r="W283" s="36">
        <v>23877.515135794431</v>
      </c>
      <c r="X283" s="36">
        <v>24538.194701964352</v>
      </c>
      <c r="Y283" s="36">
        <v>23489.355012713811</v>
      </c>
      <c r="Z283" s="37" t="str">
        <f>IFERROR((IF('[1]T61 Real GDP'!Z283&lt;&gt;"",(IF('[1]T58 Total Population'!Z283&lt;&gt;"",('[1]T61 Real GDP'!Z283*1000000)/('[1]T58 Total Population'!Z283*1000),"")),"")),"")</f>
        <v/>
      </c>
      <c r="AA283" s="36">
        <v>8841.3755484274843</v>
      </c>
      <c r="AB283" s="36">
        <v>9984.234094736843</v>
      </c>
      <c r="AC283" s="36">
        <v>5789.4844025209004</v>
      </c>
      <c r="AD283" s="36">
        <v>8236.6753038071693</v>
      </c>
      <c r="AE283" s="36">
        <v>3836.1484078417293</v>
      </c>
      <c r="AF283" s="36">
        <v>4719.3539652786549</v>
      </c>
      <c r="AG283" s="36">
        <v>8328.2126793167172</v>
      </c>
      <c r="AH283" s="36">
        <v>4313.175886948793</v>
      </c>
      <c r="AI283" s="37" t="str">
        <f>IFERROR((IF('[1]T61 Real GDP'!AI283&lt;&gt;"",(IF('[1]T58 Total Population'!AI283&lt;&gt;"",('[1]T61 Real GDP'!AI283*1000000)/('[1]T58 Total Population'!AI283*1000),"")),"")),"")</f>
        <v/>
      </c>
      <c r="AJ283" s="36">
        <v>25255.63884313768</v>
      </c>
      <c r="AK283" s="36">
        <v>18843.113849191472</v>
      </c>
      <c r="AL283" s="36">
        <v>24361.021416833475</v>
      </c>
      <c r="AM283" s="36">
        <v>29898.64421649179</v>
      </c>
      <c r="AN283" s="37">
        <v>9580.6947774251948</v>
      </c>
      <c r="AO283" s="37">
        <v>6456.9638545526195</v>
      </c>
      <c r="AP283" s="37">
        <v>13210.085828969872</v>
      </c>
      <c r="AQ283" s="37">
        <v>7391.7590931680897</v>
      </c>
      <c r="AR283" s="37">
        <v>10650.095020675657</v>
      </c>
      <c r="AS283" s="37" t="str">
        <f>IFERROR((IF('[1]T61 Real GDP'!AS283&lt;&gt;"",(IF('[1]T58 Total Population'!AS283&lt;&gt;"",('[1]T61 Real GDP'!AS283*1000000)/('[1]T58 Total Population'!AS283*1000),"")),"")),"")</f>
        <v/>
      </c>
      <c r="AT283" s="36">
        <v>3466.5425805397344</v>
      </c>
      <c r="AU283" s="39">
        <v>3925.6879305575026</v>
      </c>
      <c r="AV283" s="36">
        <v>4943.1500826971278</v>
      </c>
      <c r="AW283" s="36">
        <v>6243.8279509247886</v>
      </c>
      <c r="AX283" s="36">
        <v>7632.8603725357243</v>
      </c>
      <c r="AY283" s="37" t="str">
        <f>IFERROR((IF('[1]T61 Real GDP'!AY283&lt;&gt;"",(IF('[1]T58 Total Population'!AY283&lt;&gt;"",('[1]T61 Real GDP'!AY283*1000000)/('[1]T58 Total Population'!AY283*1000),"")),"")),"")</f>
        <v/>
      </c>
      <c r="AZ283" s="36">
        <v>7308.2031370235154</v>
      </c>
      <c r="BA283" s="36">
        <v>28855.58895942918</v>
      </c>
      <c r="BB283" s="36">
        <v>3154.1236851959156</v>
      </c>
      <c r="BC283" s="36">
        <v>20963.200296560124</v>
      </c>
      <c r="BD283" s="37">
        <v>20464.31804262181</v>
      </c>
      <c r="BE283" s="36">
        <v>9571.1498820251581</v>
      </c>
      <c r="BF283" s="36">
        <v>2864.4014999499882</v>
      </c>
      <c r="BG283" s="36">
        <v>25825.737206854785</v>
      </c>
      <c r="BH283" s="37">
        <v>21092.211338352743</v>
      </c>
      <c r="BI283" s="36">
        <v>8768.2620434271139</v>
      </c>
      <c r="BJ283" s="37" t="str">
        <f>IFERROR((IF('[1]T61 Real GDP'!BJ283&lt;&gt;"",(IF('[1]T58 Total Population'!BJ283&lt;&gt;"",('[1]T61 Real GDP'!BJ283*1000000)/('[1]T58 Total Population'!BJ283*1000),"")),"")),"")</f>
        <v/>
      </c>
      <c r="BK283" s="37"/>
      <c r="BL283" s="36">
        <v>7478.1070148627568</v>
      </c>
      <c r="BM283" s="31"/>
      <c r="BN283" s="38">
        <f t="shared" si="6"/>
        <v>0.61722890396815178</v>
      </c>
    </row>
    <row r="284" spans="10:66" x14ac:dyDescent="0.25">
      <c r="J284" s="21">
        <v>2010</v>
      </c>
      <c r="K284" s="36">
        <v>21477.477402452558</v>
      </c>
      <c r="L284" s="36">
        <v>18520.425122909404</v>
      </c>
      <c r="M284" s="36">
        <v>14279.047520578404</v>
      </c>
      <c r="N284" s="36">
        <v>16797.427469511433</v>
      </c>
      <c r="O284" s="36">
        <v>24095.676246871259</v>
      </c>
      <c r="P284" s="36">
        <v>23556.823098597495</v>
      </c>
      <c r="Q284" s="36">
        <v>23512.631491157776</v>
      </c>
      <c r="R284" s="36">
        <v>23290.483285665083</v>
      </c>
      <c r="S284" s="36">
        <v>20661.445435680802</v>
      </c>
      <c r="T284" s="36">
        <v>14690.733157580415</v>
      </c>
      <c r="U284" s="36">
        <v>22013.138881918785</v>
      </c>
      <c r="V284" s="36">
        <v>24302.617958514162</v>
      </c>
      <c r="W284" s="36">
        <v>25306.371128249099</v>
      </c>
      <c r="X284" s="36">
        <v>25033.238641853633</v>
      </c>
      <c r="Y284" s="36">
        <v>23777.155757682725</v>
      </c>
      <c r="Z284" s="37" t="str">
        <f>IFERROR((IF('[1]T61 Real GDP'!Z284&lt;&gt;"",(IF('[1]T58 Total Population'!Z284&lt;&gt;"",('[1]T61 Real GDP'!Z284*1000000)/('[1]T58 Total Population'!Z284*1000),"")),"")),"")</f>
        <v/>
      </c>
      <c r="AA284" s="36">
        <v>8945.5096596766725</v>
      </c>
      <c r="AB284" s="36">
        <v>9849.4934706966433</v>
      </c>
      <c r="AC284" s="36">
        <v>6171.4842756633043</v>
      </c>
      <c r="AD284" s="36">
        <v>8352.6831552969579</v>
      </c>
      <c r="AE284" s="36">
        <v>4145.3241785502787</v>
      </c>
      <c r="AF284" s="36">
        <v>4652.6370627816577</v>
      </c>
      <c r="AG284" s="36">
        <v>8660.2197491942406</v>
      </c>
      <c r="AH284" s="36">
        <v>4524.2126938677911</v>
      </c>
      <c r="AI284" s="37" t="str">
        <f>IFERROR((IF('[1]T61 Real GDP'!AI284&lt;&gt;"",(IF('[1]T58 Total Population'!AI284&lt;&gt;"",('[1]T61 Real GDP'!AI284*1000000)/('[1]T58 Total Population'!AI284*1000),"")),"")),"")</f>
        <v/>
      </c>
      <c r="AJ284" s="36">
        <v>25584.48835604182</v>
      </c>
      <c r="AK284" s="36">
        <v>18886.161197174486</v>
      </c>
      <c r="AL284" s="36">
        <v>24941.235625629819</v>
      </c>
      <c r="AM284" s="36">
        <v>30491.34438076369</v>
      </c>
      <c r="AN284" s="37">
        <v>10256.275135310721</v>
      </c>
      <c r="AO284" s="37">
        <v>6879.0548624434205</v>
      </c>
      <c r="AP284" s="37">
        <v>13883.1845589974</v>
      </c>
      <c r="AQ284" s="37">
        <v>7715.6650294134761</v>
      </c>
      <c r="AR284" s="37">
        <v>11526.327493463956</v>
      </c>
      <c r="AS284" s="37" t="str">
        <f>IFERROR((IF('[1]T61 Real GDP'!AS284&lt;&gt;"",(IF('[1]T58 Total Population'!AS284&lt;&gt;"",('[1]T61 Real GDP'!AS284*1000000)/('[1]T58 Total Population'!AS284*1000),"")),"")),"")</f>
        <v/>
      </c>
      <c r="AT284" s="36">
        <v>3512.5807391287231</v>
      </c>
      <c r="AU284" s="39">
        <v>4026.8878116543201</v>
      </c>
      <c r="AV284" s="36">
        <v>5080.1215904747605</v>
      </c>
      <c r="AW284" s="36">
        <v>6374.3947153749659</v>
      </c>
      <c r="AX284" s="36">
        <v>8224.8608428448279</v>
      </c>
      <c r="AY284" s="37" t="str">
        <f>IFERROR((IF('[1]T61 Real GDP'!AY284&lt;&gt;"",(IF('[1]T58 Total Population'!AY284&lt;&gt;"",('[1]T61 Real GDP'!AY284*1000000)/('[1]T58 Total Population'!AY284*1000),"")),"")),"")</f>
        <v/>
      </c>
      <c r="AZ284" s="36">
        <v>8031.944674384381</v>
      </c>
      <c r="BA284" s="36">
        <v>30724.623433116449</v>
      </c>
      <c r="BB284" s="36">
        <v>3371.6009977016383</v>
      </c>
      <c r="BC284" s="36">
        <v>21934.903391345688</v>
      </c>
      <c r="BD284" s="37">
        <v>21700.855764045082</v>
      </c>
      <c r="BE284" s="36">
        <v>10094.488817602836</v>
      </c>
      <c r="BF284" s="36">
        <v>3023.6565139322074</v>
      </c>
      <c r="BG284" s="36">
        <v>29037.561452965019</v>
      </c>
      <c r="BH284" s="40">
        <v>23291.909598655275</v>
      </c>
      <c r="BI284" s="36">
        <v>9372.2094070422409</v>
      </c>
      <c r="BJ284" s="37" t="str">
        <f>IFERROR((IF('[1]T61 Real GDP'!BJ284&lt;&gt;"",(IF('[1]T58 Total Population'!BJ284&lt;&gt;"",('[1]T61 Real GDP'!BJ284*1000000)/('[1]T58 Total Population'!BJ284*1000),"")),"")),"")</f>
        <v/>
      </c>
      <c r="BK284" s="37"/>
      <c r="BL284" s="36">
        <v>7813.8824409826502</v>
      </c>
      <c r="BM284" s="31"/>
      <c r="BN284" s="38">
        <f t="shared" si="6"/>
        <v>0.61719111150221262</v>
      </c>
    </row>
    <row r="285" spans="10:66" x14ac:dyDescent="0.25">
      <c r="J285" s="21">
        <v>2011</v>
      </c>
      <c r="K285" s="37">
        <v>21818.26486661749</v>
      </c>
      <c r="L285" s="37">
        <v>18595.211220054589</v>
      </c>
      <c r="M285" s="37">
        <v>14038.824214524444</v>
      </c>
      <c r="N285" s="37">
        <v>16570.453752582343</v>
      </c>
      <c r="O285" s="37">
        <v>24688.920777726227</v>
      </c>
      <c r="P285" s="37" t="str">
        <f>IFERROR((IF('[1]T61 Real GDP'!P285&lt;&gt;"",(IF('[1]T58 Total Population'!P285&lt;&gt;"",('[1]T61 Real GDP'!P285*1000000)/('[1]T58 Total Population'!P285*1000),"")),"")),"")</f>
        <v/>
      </c>
      <c r="Q285" s="37">
        <v>23685.806041203377</v>
      </c>
      <c r="R285" s="37">
        <v>23778.754792270211</v>
      </c>
      <c r="S285" s="37">
        <v>21412.223086512418</v>
      </c>
      <c r="T285" s="37">
        <v>13368.867596549358</v>
      </c>
      <c r="U285" s="37">
        <v>21924.212564573532</v>
      </c>
      <c r="V285" s="37">
        <v>24591.950853880015</v>
      </c>
      <c r="W285" s="37">
        <v>25785.182198428891</v>
      </c>
      <c r="X285" s="37">
        <v>25203.184337178674</v>
      </c>
      <c r="Y285" s="37">
        <v>23948.037809524576</v>
      </c>
      <c r="Z285" s="37" t="str">
        <f>IFERROR((IF('[1]T61 Real GDP'!Z285&lt;&gt;"",(IF('[1]T58 Total Population'!Z285&lt;&gt;"",('[1]T61 Real GDP'!Z285*1000000)/('[1]T58 Total Population'!Z285*1000),"")),"")),"")</f>
        <v/>
      </c>
      <c r="AA285" s="37">
        <v>9175.4652844648645</v>
      </c>
      <c r="AB285" s="37">
        <v>10136.498751622994</v>
      </c>
      <c r="AC285" s="37">
        <v>6704.2497942859227</v>
      </c>
      <c r="AD285" s="37">
        <v>8522.0857142151835</v>
      </c>
      <c r="AE285" s="37" t="str">
        <f>IFERROR((IF('[1]T61 Real GDP'!AE285&lt;&gt;"",(IF('[1]T58 Total Population'!AE285&lt;&gt;"",('[1]T61 Real GDP'!AE285*1000000)/('[1]T58 Total Population'!AE285*1000),"")),"")),"")</f>
        <v/>
      </c>
      <c r="AF285" s="37">
        <v>4724.966059424205</v>
      </c>
      <c r="AG285" s="37">
        <v>9022.4695094821909</v>
      </c>
      <c r="AH285" s="37">
        <v>4788.6683871379219</v>
      </c>
      <c r="AI285" s="37" t="str">
        <f>IFERROR((IF('[1]T61 Real GDP'!AI285&lt;&gt;"",(IF('[1]T58 Total Population'!AI285&lt;&gt;"",('[1]T61 Real GDP'!AI285*1000000)/('[1]T58 Total Population'!AI285*1000),"")),"")),"")</f>
        <v/>
      </c>
      <c r="AJ285" s="37">
        <v>25831.841081991955</v>
      </c>
      <c r="AK285" s="37">
        <v>19206.625986162464</v>
      </c>
      <c r="AL285" s="37">
        <v>25471.883278529491</v>
      </c>
      <c r="AM285" s="37">
        <v>30743.912842971811</v>
      </c>
      <c r="AN285" s="37">
        <v>10773.680525565613</v>
      </c>
      <c r="AO285" s="37">
        <v>7080.1919953311972</v>
      </c>
      <c r="AP285" s="37">
        <v>14534.805868314643</v>
      </c>
      <c r="AQ285" s="37">
        <v>7911.1695069384587</v>
      </c>
      <c r="AR285" s="37">
        <v>12081.247367211905</v>
      </c>
      <c r="AS285" s="37" t="str">
        <f>IFERROR((IF('[1]T61 Real GDP'!AS285&lt;&gt;"",(IF('[1]T58 Total Population'!AS285&lt;&gt;"",('[1]T61 Real GDP'!AS285*1000000)/('[1]T58 Total Population'!AS285*1000),"")),"")),"")</f>
        <v/>
      </c>
      <c r="AT285" s="37">
        <v>3547.4103924574511</v>
      </c>
      <c r="AU285" s="37">
        <v>4182.0302049793245</v>
      </c>
      <c r="AV285" s="37">
        <v>5167.7613824311165</v>
      </c>
      <c r="AW285" s="37">
        <v>6177.9716216638481</v>
      </c>
      <c r="AX285" s="37">
        <v>8799.5755480204552</v>
      </c>
      <c r="AY285" s="37" t="str">
        <f>IFERROR((IF('[1]T61 Real GDP'!AY285&lt;&gt;"",(IF('[1]T58 Total Population'!AY285&lt;&gt;"",('[1]T61 Real GDP'!AY285*1000000)/('[1]T58 Total Population'!AY285*1000),"")),"")),"")</f>
        <v/>
      </c>
      <c r="AZ285" s="37">
        <v>8755.8521240601822</v>
      </c>
      <c r="BA285" s="37">
        <v>31988.046721372106</v>
      </c>
      <c r="BB285" s="37">
        <v>3547.9743700236468</v>
      </c>
      <c r="BC285" s="37">
        <v>21878.430136392461</v>
      </c>
      <c r="BD285" s="37">
        <v>22332.997601058985</v>
      </c>
      <c r="BE285" s="37">
        <v>10460.183490786938</v>
      </c>
      <c r="BF285" s="37">
        <v>3085.813921686598</v>
      </c>
      <c r="BG285" s="37">
        <v>30203.724630211735</v>
      </c>
      <c r="BH285" s="40">
        <v>24640.043057050592</v>
      </c>
      <c r="BI285" s="37">
        <v>9420.5484951943527</v>
      </c>
      <c r="BJ285" s="37" t="str">
        <f>IFERROR((IF('[1]T61 Real GDP'!BJ285&lt;&gt;"",(IF('[1]T58 Total Population'!BJ285&lt;&gt;"",('[1]T61 Real GDP'!BJ285*1000000)/('[1]T58 Total Population'!BJ285*1000),"")),"")),"")</f>
        <v/>
      </c>
      <c r="BK285" s="37"/>
      <c r="BL285" s="36">
        <v>7960.309151121055</v>
      </c>
      <c r="BM285" s="31"/>
      <c r="BN285" s="38">
        <f t="shared" si="6"/>
        <v>0.62540319665864263</v>
      </c>
    </row>
    <row r="286" spans="10:66" x14ac:dyDescent="0.25">
      <c r="J286" s="21">
        <v>2012</v>
      </c>
      <c r="K286" s="36">
        <v>21752.591446615126</v>
      </c>
      <c r="L286" s="36">
        <v>18022.365424524662</v>
      </c>
      <c r="M286" s="36">
        <v>13528.038920017794</v>
      </c>
      <c r="N286" s="36">
        <v>16125.783522642907</v>
      </c>
      <c r="O286" s="36">
        <v>24759.892537658616</v>
      </c>
      <c r="P286" s="36" t="str">
        <f>IFERROR((IF('[1]T61 Real GDP'!P286&lt;&gt;"",(IF('[1]T58 Total Population'!P286&lt;&gt;"",('[1]T61 Real GDP'!P286*1000000)/('[1]T58 Total Population'!P286*1000),"")),"")),"")</f>
        <v/>
      </c>
      <c r="Q286" s="36">
        <v>23579.548706844875</v>
      </c>
      <c r="R286" s="36">
        <v>23328.361673490552</v>
      </c>
      <c r="S286" s="36">
        <v>21884.602028225258</v>
      </c>
      <c r="T286" s="36">
        <v>12460.070580876174</v>
      </c>
      <c r="U286" s="36">
        <v>21634.657508586843</v>
      </c>
      <c r="V286" s="36">
        <v>24242.129323221117</v>
      </c>
      <c r="W286" s="36">
        <v>25521.852547950104</v>
      </c>
      <c r="X286" s="36">
        <v>25198.35304517614</v>
      </c>
      <c r="Y286" s="36">
        <v>24094.364277588506</v>
      </c>
      <c r="Z286" s="36" t="str">
        <f>IFERROR((IF('[1]T61 Real GDP'!Z286&lt;&gt;"",(IF('[1]T58 Total Population'!Z286&lt;&gt;"",('[1]T61 Real GDP'!Z286*1000000)/('[1]T58 Total Population'!Z286*1000),"")),"")),"")</f>
        <v/>
      </c>
      <c r="AA286" s="36">
        <v>9231.6213966715841</v>
      </c>
      <c r="AB286" s="36">
        <v>9945.1214667389686</v>
      </c>
      <c r="AC286" s="36">
        <v>7223.2046070758197</v>
      </c>
      <c r="AD286" s="36">
        <v>8428.9362201698023</v>
      </c>
      <c r="AE286" s="36" t="str">
        <f>IFERROR((IF('[1]T61 Real GDP'!AE286&lt;&gt;"",(IF('[1]T58 Total Population'!AE286&lt;&gt;"",('[1]T61 Real GDP'!AE286*1000000)/('[1]T58 Total Population'!AE286*1000),"")),"")),"")</f>
        <v/>
      </c>
      <c r="AF286" s="36">
        <v>4776.4679915976258</v>
      </c>
      <c r="AG286" s="36">
        <v>9324.1688042720198</v>
      </c>
      <c r="AH286" s="36">
        <v>4811.9737149921284</v>
      </c>
      <c r="AI286" s="36" t="str">
        <f>IFERROR((IF('[1]T61 Real GDP'!AI286&lt;&gt;"",(IF('[1]T58 Total Population'!AI286&lt;&gt;"",('[1]T61 Real GDP'!AI286*1000000)/('[1]T58 Total Population'!AI286*1000),"")),"")),"")</f>
        <v/>
      </c>
      <c r="AJ286" s="36">
        <v>26312.96691529583</v>
      </c>
      <c r="AK286" s="36">
        <v>19546.626785443539</v>
      </c>
      <c r="AL286" s="36">
        <v>25611.696140213371</v>
      </c>
      <c r="AM286" s="36">
        <v>31189.158264108864</v>
      </c>
      <c r="AN286" s="36">
        <v>10548.920315989619</v>
      </c>
      <c r="AO286" s="36">
        <v>7148.6437406369296</v>
      </c>
      <c r="AP286" s="36">
        <v>15163.031468004003</v>
      </c>
      <c r="AQ286" s="36">
        <v>8114.0698557231981</v>
      </c>
      <c r="AR286" s="36">
        <v>12467.668864844914</v>
      </c>
      <c r="AS286" s="36" t="str">
        <f>IFERROR((IF('[1]T61 Real GDP'!AS286&lt;&gt;"",(IF('[1]T58 Total Population'!AS286&lt;&gt;"",('[1]T61 Real GDP'!AS286*1000000)/('[1]T58 Total Population'!AS286*1000),"")),"")),"")</f>
        <v/>
      </c>
      <c r="AT286" s="36">
        <v>3597.257528800455</v>
      </c>
      <c r="AU286" s="36">
        <v>4248.199770966613</v>
      </c>
      <c r="AV286" s="36">
        <v>5200.778817454714</v>
      </c>
      <c r="AW286" s="36">
        <v>6363.1261303442179</v>
      </c>
      <c r="AX286" s="36">
        <v>8826.8339938472145</v>
      </c>
      <c r="AY286" s="36" t="str">
        <f>IFERROR((IF('[1]T61 Real GDP'!AY286&lt;&gt;"",(IF('[1]T58 Total Population'!AY286&lt;&gt;"",('[1]T61 Real GDP'!AY286*1000000)/('[1]T58 Total Population'!AY286*1000),"")),"")),"")</f>
        <v/>
      </c>
      <c r="AZ286" s="36">
        <v>9397.8339147317001</v>
      </c>
      <c r="BA286" s="36">
        <v>32154.523882298465</v>
      </c>
      <c r="BB286" s="36">
        <v>3699.4437626941367</v>
      </c>
      <c r="BC286" s="36">
        <v>22304.231478695481</v>
      </c>
      <c r="BD286" s="36">
        <v>22742.161687667733</v>
      </c>
      <c r="BE286" s="36">
        <v>10862.136395042427</v>
      </c>
      <c r="BF286" s="36">
        <v>3240.0830204960689</v>
      </c>
      <c r="BG286" s="36">
        <v>30553.377919914285</v>
      </c>
      <c r="BH286" s="40">
        <v>25553.60529089073</v>
      </c>
      <c r="BI286" s="36">
        <v>10062.463234950281</v>
      </c>
      <c r="BJ286" s="36" t="str">
        <f>IFERROR((IF('[1]T61 Real GDP'!BJ286&lt;&gt;"",(IF('[1]T58 Total Population'!BJ286&lt;&gt;"",('[1]T61 Real GDP'!BJ286*1000000)/('[1]T58 Total Population'!BJ286*1000),"")),"")),"")</f>
        <v/>
      </c>
      <c r="BK286" s="36"/>
      <c r="BL286" s="36">
        <v>8060.0078921546956</v>
      </c>
      <c r="BM286" s="41"/>
      <c r="BN286" s="38">
        <f t="shared" si="6"/>
        <v>0.62323040562161724</v>
      </c>
    </row>
    <row r="287" spans="10:66" x14ac:dyDescent="0.25">
      <c r="J287" s="21">
        <v>2013</v>
      </c>
      <c r="K287" s="36">
        <v>21774.370380560376</v>
      </c>
      <c r="L287" s="36">
        <v>17506.782132390435</v>
      </c>
      <c r="M287" s="36">
        <v>13448.7577413811</v>
      </c>
      <c r="N287" s="36">
        <v>15908.205919786367</v>
      </c>
      <c r="O287" s="36">
        <v>24646.269056695292</v>
      </c>
      <c r="P287" s="36" t="str">
        <f>IFERROR((IF('[1]T61 Real GDP'!P287&lt;&gt;"",(IF('[1]T58 Total Population'!P287&lt;&gt;"",('[1]T61 Real GDP'!P287*1000000)/('[1]T58 Total Population'!P287*1000),"")),"")),"")</f>
        <v/>
      </c>
      <c r="Q287" s="36">
        <v>23424.206967055135</v>
      </c>
      <c r="R287" s="36">
        <v>23045.104986760027</v>
      </c>
      <c r="S287" s="36">
        <v>21534.700567143744</v>
      </c>
      <c r="T287" s="36">
        <v>12143.92637819011</v>
      </c>
      <c r="U287" s="36">
        <v>21818.176404711794</v>
      </c>
      <c r="V287" s="36">
        <v>24124.757298930916</v>
      </c>
      <c r="W287" s="36">
        <v>25620.612736951494</v>
      </c>
      <c r="X287" s="36">
        <v>25353.808829994199</v>
      </c>
      <c r="Y287" s="36">
        <v>24390.972747029467</v>
      </c>
      <c r="Z287" s="36" t="str">
        <f>IFERROR((IF('[1]T61 Real GDP'!Z287&lt;&gt;"",(IF('[1]T58 Total Population'!Z287&lt;&gt;"",('[1]T61 Real GDP'!Z287*1000000)/('[1]T58 Total Population'!Z287*1000),"")),"")),"")</f>
        <v/>
      </c>
      <c r="AA287" s="36">
        <v>9363.4625307978513</v>
      </c>
      <c r="AB287" s="36">
        <v>9866.754796357025</v>
      </c>
      <c r="AC287" s="36">
        <v>7564.7658166308811</v>
      </c>
      <c r="AD287" s="36">
        <v>8631.1239010845165</v>
      </c>
      <c r="AE287" s="36" t="str">
        <f>IFERROR((IF('[1]T61 Real GDP'!AE287&lt;&gt;"",(IF('[1]T58 Total Population'!AE287&lt;&gt;"",('[1]T61 Real GDP'!AE287*1000000)/('[1]T58 Total Population'!AE287*1000),"")),"")),"")</f>
        <v/>
      </c>
      <c r="AF287" s="36">
        <v>4963.550519206221</v>
      </c>
      <c r="AG287" s="36">
        <v>9423.3812682297103</v>
      </c>
      <c r="AH287" s="36">
        <v>4821.6541362589833</v>
      </c>
      <c r="AI287" s="36" t="str">
        <f>IFERROR((IF('[1]T61 Real GDP'!AI287&lt;&gt;"",(IF('[1]T58 Total Population'!AI287&lt;&gt;"",('[1]T61 Real GDP'!AI287*1000000)/('[1]T58 Total Population'!AI287*1000),"")),"")),"")</f>
        <v/>
      </c>
      <c r="AJ287" s="36">
        <v>26501.323709955344</v>
      </c>
      <c r="AK287" s="36">
        <v>19929.267409240725</v>
      </c>
      <c r="AL287" s="36">
        <v>25878.911062001021</v>
      </c>
      <c r="AM287" s="36">
        <v>31479.315564726865</v>
      </c>
      <c r="AN287" s="36">
        <v>10679.399807682921</v>
      </c>
      <c r="AO287" s="36">
        <v>7297.2061822269789</v>
      </c>
      <c r="AP287" s="36">
        <v>15597.904652038947</v>
      </c>
      <c r="AQ287" s="36">
        <v>8113.4871217062346</v>
      </c>
      <c r="AR287" s="36">
        <v>13002.926463307533</v>
      </c>
      <c r="AS287" s="36" t="str">
        <f>IFERROR((IF('[1]T61 Real GDP'!AS287&lt;&gt;"",(IF('[1]T58 Total Population'!AS287&lt;&gt;"",('[1]T61 Real GDP'!AS287*1000000)/('[1]T58 Total Population'!AS287*1000),"")),"")),"")</f>
        <v/>
      </c>
      <c r="AT287" s="36">
        <v>3625.6688441476863</v>
      </c>
      <c r="AU287" s="36">
        <v>4378.1509876299069</v>
      </c>
      <c r="AV287" s="36">
        <v>5238.3480022488875</v>
      </c>
      <c r="AW287" s="36">
        <v>6488.124860203242</v>
      </c>
      <c r="AX287" s="36">
        <v>9031.0628636150886</v>
      </c>
      <c r="AY287" s="36" t="str">
        <f>IFERROR((IF('[1]T61 Real GDP'!AY287&lt;&gt;"",(IF('[1]T58 Total Population'!AY287&lt;&gt;"",('[1]T61 Real GDP'!AY287*1000000)/('[1]T58 Total Population'!AY287*1000),"")),"")),"")</f>
        <v/>
      </c>
      <c r="AZ287" s="36">
        <v>10077.009399789775</v>
      </c>
      <c r="BA287" s="36">
        <v>32995.742135440836</v>
      </c>
      <c r="BB287" s="36">
        <v>3895.9904093594687</v>
      </c>
      <c r="BC287" s="36">
        <v>22646.403143384148</v>
      </c>
      <c r="BD287" s="36">
        <v>23300.535091660167</v>
      </c>
      <c r="BE287" s="36">
        <v>11200.749200650012</v>
      </c>
      <c r="BF287" s="36">
        <v>3413.7016403092871</v>
      </c>
      <c r="BG287" s="36">
        <v>31468.179401272519</v>
      </c>
      <c r="BH287" s="40">
        <v>26455.292205014117</v>
      </c>
      <c r="BI287" s="36">
        <v>10290.346230941328</v>
      </c>
      <c r="BJ287" s="36" t="str">
        <f>IFERROR((IF('[1]T61 Real GDP'!BJ287&lt;&gt;"",(IF('[1]T58 Total Population'!BJ287&lt;&gt;"",('[1]T61 Real GDP'!BJ287*1000000)/('[1]T58 Total Population'!BJ287*1000),"")),"")),"")</f>
        <v/>
      </c>
      <c r="BK287" s="36"/>
      <c r="BL287" s="36">
        <v>8160.0073162027993</v>
      </c>
      <c r="BM287" s="41"/>
      <c r="BN287" s="38">
        <f t="shared" si="6"/>
        <v>0.62191749195254575</v>
      </c>
    </row>
    <row r="288" spans="10:66" x14ac:dyDescent="0.25">
      <c r="J288" s="21">
        <v>2014</v>
      </c>
      <c r="K288" s="36">
        <v>21740.364155760384</v>
      </c>
      <c r="L288" s="36">
        <v>17362.832238748157</v>
      </c>
      <c r="M288" s="36">
        <v>13643.944602536756</v>
      </c>
      <c r="N288" s="36">
        <v>16172.941567075321</v>
      </c>
      <c r="O288" s="36">
        <v>24624.567059508208</v>
      </c>
      <c r="P288" s="36" t="str">
        <f>IFERROR((IF('[1]T61 Real GDP'!P288&lt;&gt;"",(IF('[1]T58 Total Population'!P288&lt;&gt;"",('[1]T61 Real GDP'!P288*1000000)/('[1]T58 Total Population'!P288*1000),"")),"")),"")</f>
        <v/>
      </c>
      <c r="Q288" s="36">
        <v>23599.830792739314</v>
      </c>
      <c r="R288" s="36">
        <v>22787.411670783</v>
      </c>
      <c r="S288" s="36">
        <v>22189.004479212934</v>
      </c>
      <c r="T288" s="36">
        <v>12268.224833805063</v>
      </c>
      <c r="U288" s="36">
        <v>23567.484081380677</v>
      </c>
      <c r="V288" s="36">
        <v>24379.372270400308</v>
      </c>
      <c r="W288" s="36">
        <v>26028.313606019994</v>
      </c>
      <c r="X288" s="36">
        <v>25546.492507955678</v>
      </c>
      <c r="Y288" s="36">
        <v>24951.213950759698</v>
      </c>
      <c r="Z288" s="36" t="str">
        <f>IFERROR((IF('[1]T61 Real GDP'!Z288&lt;&gt;"",(IF('[1]T58 Total Population'!Z288&lt;&gt;"",('[1]T61 Real GDP'!Z288*1000000)/('[1]T58 Total Population'!Z288*1000),"")),"")),"")</f>
        <v/>
      </c>
      <c r="AA288" s="36">
        <v>9541.9705700698087</v>
      </c>
      <c r="AB288" s="36">
        <v>9871.3199944776643</v>
      </c>
      <c r="AC288" s="36">
        <v>8018.5645136435278</v>
      </c>
      <c r="AD288" s="36">
        <v>9004.6772535188793</v>
      </c>
      <c r="AE288" s="36" t="str">
        <f>IFERROR((IF('[1]T61 Real GDP'!AE288&lt;&gt;"",(IF('[1]T58 Total Population'!AE288&lt;&gt;"",('[1]T61 Real GDP'!AE288*1000000)/('[1]T58 Total Population'!AE288*1000),"")),"")),"")</f>
        <v/>
      </c>
      <c r="AF288" s="36">
        <v>5135.4444732207339</v>
      </c>
      <c r="AG288" s="36">
        <v>9322.1097629453652</v>
      </c>
      <c r="AH288" s="36">
        <v>4766.4687709620002</v>
      </c>
      <c r="AI288" s="36" t="str">
        <f>IFERROR((IF('[1]T61 Real GDP'!AI288&lt;&gt;"",(IF('[1]T58 Total Population'!AI288&lt;&gt;"",('[1]T61 Real GDP'!AI288*1000000)/('[1]T58 Total Population'!AI288*1000),"")),"")),"")</f>
        <v/>
      </c>
      <c r="AJ288" s="36">
        <v>26762.412781729836</v>
      </c>
      <c r="AK288" s="36">
        <v>20332.551716029338</v>
      </c>
      <c r="AL288" s="36">
        <v>26229.266097785287</v>
      </c>
      <c r="AM288" s="36">
        <v>31974.915380387891</v>
      </c>
      <c r="AN288" s="36">
        <v>10299.22162554735</v>
      </c>
      <c r="AO288" s="36">
        <v>7240.2891176933754</v>
      </c>
      <c r="AP288" s="36">
        <v>15723.457960912974</v>
      </c>
      <c r="AQ288" s="36">
        <v>8186.777094582023</v>
      </c>
      <c r="AR288" s="36">
        <v>13378.73380869625</v>
      </c>
      <c r="AS288" s="36" t="str">
        <f>IFERROR((IF('[1]T61 Real GDP'!AS288&lt;&gt;"",(IF('[1]T58 Total Population'!AS288&lt;&gt;"",('[1]T61 Real GDP'!AS288*1000000)/('[1]T58 Total Population'!AS288*1000),"")),"")),"")</f>
        <v/>
      </c>
      <c r="AT288" s="36">
        <v>3691.1223545248836</v>
      </c>
      <c r="AU288" s="36">
        <v>4427.3383699587675</v>
      </c>
      <c r="AV288" s="36">
        <v>5238.3481833872738</v>
      </c>
      <c r="AW288" s="36">
        <v>6607.3888528424404</v>
      </c>
      <c r="AX288" s="36">
        <v>9147.7777068713949</v>
      </c>
      <c r="AY288" s="36" t="str">
        <f>IFERROR((IF('[1]T61 Real GDP'!AY288&lt;&gt;"",(IF('[1]T58 Total Population'!AY288&lt;&gt;"",('[1]T61 Real GDP'!AY288*1000000)/('[1]T58 Total Population'!AY288*1000),"")),"")),"")</f>
        <v/>
      </c>
      <c r="AZ288" s="36">
        <v>10757.78982582485</v>
      </c>
      <c r="BA288" s="36">
        <v>33627.089006845592</v>
      </c>
      <c r="BB288" s="36">
        <v>4127.2532852735194</v>
      </c>
      <c r="BC288" s="36">
        <v>22676.115666921349</v>
      </c>
      <c r="BD288" s="36">
        <v>23981.556905669466</v>
      </c>
      <c r="BE288" s="36">
        <v>11700.772027725179</v>
      </c>
      <c r="BF288" s="36">
        <v>3568.6668808748373</v>
      </c>
      <c r="BG288" s="36">
        <v>32074.858445527923</v>
      </c>
      <c r="BH288" s="40">
        <v>27843.619291506617</v>
      </c>
      <c r="BI288" s="36">
        <v>10332.42598281336</v>
      </c>
      <c r="BJ288" s="36" t="str">
        <f>IFERROR((IF('[1]T61 Real GDP'!BJ288&lt;&gt;"",(IF('[1]T58 Total Population'!BJ288&lt;&gt;"",('[1]T61 Real GDP'!BJ288*1000000)/('[1]T58 Total Population'!BJ288*1000),"")),"")),"")</f>
        <v/>
      </c>
      <c r="BK288" s="36"/>
      <c r="BL288" s="36">
        <v>8281.7424489268396</v>
      </c>
      <c r="BM288" s="41"/>
      <c r="BN288" s="38">
        <f t="shared" si="6"/>
        <v>0.62236144599149934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8" r:id="rId4">
          <objectPr defaultSize="0" autoPict="0" r:id="rId5">
            <anchor moveWithCells="1" sizeWithCells="1">
              <from>
                <xdr:col>1</xdr:col>
                <xdr:colOff>9525</xdr:colOff>
                <xdr:row>5</xdr:row>
                <xdr:rowOff>0</xdr:rowOff>
              </from>
              <to>
                <xdr:col>6</xdr:col>
                <xdr:colOff>190500</xdr:colOff>
                <xdr:row>22</xdr:row>
                <xdr:rowOff>123825</xdr:rowOff>
              </to>
            </anchor>
          </objectPr>
        </oleObject>
      </mc:Choice>
      <mc:Fallback>
        <oleObject progId="AcroExch.Document.DC" shapeId="3078" r:id="rId4"/>
      </mc:Fallback>
    </mc:AlternateContent>
    <mc:AlternateContent xmlns:mc="http://schemas.openxmlformats.org/markup-compatibility/2006">
      <mc:Choice Requires="x14">
        <oleObject progId="AcroExch.Document.DC" shapeId="3079" r:id="rId6">
          <objectPr defaultSize="0" autoPict="0" r:id="rId7">
            <anchor moveWithCells="1" sizeWithCells="1">
              <from>
                <xdr:col>1</xdr:col>
                <xdr:colOff>0</xdr:colOff>
                <xdr:row>63</xdr:row>
                <xdr:rowOff>19050</xdr:rowOff>
              </from>
              <to>
                <xdr:col>5</xdr:col>
                <xdr:colOff>600075</xdr:colOff>
                <xdr:row>80</xdr:row>
                <xdr:rowOff>0</xdr:rowOff>
              </to>
            </anchor>
          </objectPr>
        </oleObject>
      </mc:Choice>
      <mc:Fallback>
        <oleObject progId="AcroExch.Document.DC" shapeId="3079" r:id="rId6"/>
      </mc:Fallback>
    </mc:AlternateContent>
    <mc:AlternateContent xmlns:mc="http://schemas.openxmlformats.org/markup-compatibility/2006">
      <mc:Choice Requires="x14">
        <oleObject progId="AcroExch.Document.DC" shapeId="3080" r:id="rId8">
          <objectPr defaultSize="0" autoPict="0" r:id="rId9">
            <anchor moveWithCells="1" sizeWithCells="1">
              <from>
                <xdr:col>1</xdr:col>
                <xdr:colOff>19050</xdr:colOff>
                <xdr:row>119</xdr:row>
                <xdr:rowOff>19050</xdr:rowOff>
              </from>
              <to>
                <xdr:col>5</xdr:col>
                <xdr:colOff>485775</xdr:colOff>
                <xdr:row>134</xdr:row>
                <xdr:rowOff>95250</xdr:rowOff>
              </to>
            </anchor>
          </objectPr>
        </oleObject>
      </mc:Choice>
      <mc:Fallback>
        <oleObject progId="AcroExch.Document.DC" shapeId="3080" r:id="rId8"/>
      </mc:Fallback>
    </mc:AlternateContent>
    <mc:AlternateContent xmlns:mc="http://schemas.openxmlformats.org/markup-compatibility/2006">
      <mc:Choice Requires="x14">
        <oleObject progId="AcroExch.Document.DC" shapeId="3081" r:id="rId10">
          <objectPr defaultSize="0" autoPict="0" r:id="rId11">
            <anchor moveWithCells="1" sizeWithCells="1">
              <from>
                <xdr:col>0</xdr:col>
                <xdr:colOff>600075</xdr:colOff>
                <xdr:row>176</xdr:row>
                <xdr:rowOff>28575</xdr:rowOff>
              </from>
              <to>
                <xdr:col>5</xdr:col>
                <xdr:colOff>219075</xdr:colOff>
                <xdr:row>194</xdr:row>
                <xdr:rowOff>180975</xdr:rowOff>
              </to>
            </anchor>
          </objectPr>
        </oleObject>
      </mc:Choice>
      <mc:Fallback>
        <oleObject progId="AcroExch.Document.DC" shapeId="3081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59"/>
  <sheetViews>
    <sheetView workbookViewId="0">
      <selection activeCell="B2" sqref="B2"/>
    </sheetView>
  </sheetViews>
  <sheetFormatPr defaultRowHeight="15" x14ac:dyDescent="0.25"/>
  <cols>
    <col min="1" max="1" width="1.7109375" customWidth="1"/>
    <col min="2" max="2" width="10.28515625" customWidth="1"/>
    <col min="3" max="3" width="13.7109375" customWidth="1"/>
    <col min="4" max="4" width="12.85546875" customWidth="1"/>
    <col min="5" max="5" width="13.42578125" customWidth="1"/>
    <col min="6" max="6" width="12.85546875" customWidth="1"/>
  </cols>
  <sheetData>
    <row r="2" spans="2:6" ht="15.75" x14ac:dyDescent="0.25">
      <c r="B2" s="22" t="s">
        <v>103</v>
      </c>
    </row>
    <row r="5" spans="2:6" ht="45" x14ac:dyDescent="0.25">
      <c r="B5" s="50" t="s">
        <v>104</v>
      </c>
      <c r="C5" s="20" t="s">
        <v>105</v>
      </c>
      <c r="D5" s="54" t="s">
        <v>106</v>
      </c>
      <c r="E5" s="54" t="s">
        <v>107</v>
      </c>
      <c r="F5" s="54" t="s">
        <v>108</v>
      </c>
    </row>
    <row r="6" spans="2:6" x14ac:dyDescent="0.25">
      <c r="B6" s="52">
        <v>1961</v>
      </c>
      <c r="C6" s="51">
        <v>0.92243638958096086</v>
      </c>
      <c r="D6" s="51">
        <v>1.0780288225939116</v>
      </c>
      <c r="E6" s="51">
        <v>0.75229396618201738</v>
      </c>
      <c r="F6" s="51">
        <v>0.77749788729028291</v>
      </c>
    </row>
    <row r="7" spans="2:6" x14ac:dyDescent="0.25">
      <c r="B7" s="53">
        <v>1962</v>
      </c>
      <c r="C7" s="49">
        <v>0.91188268879246392</v>
      </c>
      <c r="D7" s="49">
        <v>1.0771823855338123</v>
      </c>
      <c r="E7" s="49">
        <v>0.76703291494688275</v>
      </c>
      <c r="F7" s="49">
        <v>0.76842087144047522</v>
      </c>
    </row>
    <row r="8" spans="2:6" x14ac:dyDescent="0.25">
      <c r="B8" s="53">
        <v>1963</v>
      </c>
      <c r="C8" s="49">
        <v>0.92952888486273744</v>
      </c>
      <c r="D8" s="49">
        <v>1.0918240786461424</v>
      </c>
      <c r="E8" s="49">
        <v>0.73786243508454485</v>
      </c>
      <c r="F8" s="49">
        <v>0.77947716766031305</v>
      </c>
    </row>
    <row r="9" spans="2:6" x14ac:dyDescent="0.25">
      <c r="B9" s="53">
        <v>1964</v>
      </c>
      <c r="C9" s="49">
        <v>0.91325701508487467</v>
      </c>
      <c r="D9" s="49">
        <v>1.0817120359639047</v>
      </c>
      <c r="E9" s="49">
        <v>0.73376010602554775</v>
      </c>
      <c r="F9" s="49">
        <v>0.77865994025494878</v>
      </c>
    </row>
    <row r="10" spans="2:6" x14ac:dyDescent="0.25">
      <c r="B10" s="53">
        <v>1965</v>
      </c>
      <c r="C10" s="49">
        <v>0.9052320664097232</v>
      </c>
      <c r="D10" s="49">
        <v>1.0720787858778238</v>
      </c>
      <c r="E10" s="49">
        <v>0.72267214682032688</v>
      </c>
      <c r="F10" s="49">
        <v>0.77405620080050153</v>
      </c>
    </row>
    <row r="11" spans="2:6" x14ac:dyDescent="0.25">
      <c r="B11" s="53">
        <v>1966</v>
      </c>
      <c r="C11" s="49">
        <v>0.88817087644036175</v>
      </c>
      <c r="D11" s="49">
        <v>1.0848048517200453</v>
      </c>
      <c r="E11" s="49">
        <v>0.72706007748055701</v>
      </c>
      <c r="F11" s="49">
        <v>0.7736610969490797</v>
      </c>
    </row>
    <row r="12" spans="2:6" x14ac:dyDescent="0.25">
      <c r="B12" s="53">
        <v>1967</v>
      </c>
      <c r="C12" s="49">
        <v>0.87296305568220944</v>
      </c>
      <c r="D12" s="49">
        <v>1.0650278366797443</v>
      </c>
      <c r="E12" s="49">
        <v>0.7215080629899665</v>
      </c>
      <c r="F12" s="49">
        <v>0.77469186296920978</v>
      </c>
    </row>
    <row r="13" spans="2:6" x14ac:dyDescent="0.25">
      <c r="B13" s="53">
        <v>1968</v>
      </c>
      <c r="C13" s="49">
        <v>0.86712724645044481</v>
      </c>
      <c r="D13" s="49">
        <v>1.0638421707780741</v>
      </c>
      <c r="E13" s="49">
        <v>0.71652074406275201</v>
      </c>
      <c r="F13" s="49">
        <v>0.76601746913331703</v>
      </c>
    </row>
    <row r="14" spans="2:6" x14ac:dyDescent="0.25">
      <c r="B14" s="53">
        <v>1969</v>
      </c>
      <c r="C14" s="49">
        <v>0.84277083539263176</v>
      </c>
      <c r="D14" s="49">
        <v>1.0599159081373211</v>
      </c>
      <c r="E14" s="49">
        <v>0.71564196554501325</v>
      </c>
      <c r="F14" s="49">
        <v>0.76393701028376471</v>
      </c>
    </row>
    <row r="15" spans="2:6" x14ac:dyDescent="0.25">
      <c r="B15" s="53">
        <v>1970</v>
      </c>
      <c r="C15" s="49">
        <v>0.84260129382708737</v>
      </c>
      <c r="D15" s="49">
        <v>1.0557530932908252</v>
      </c>
      <c r="E15" s="49">
        <v>0.69494290333534714</v>
      </c>
      <c r="F15" s="49">
        <v>0.77132905033698385</v>
      </c>
    </row>
    <row r="16" spans="2:6" x14ac:dyDescent="0.25">
      <c r="B16" s="53">
        <v>1971</v>
      </c>
      <c r="C16" s="49">
        <v>0.8186111174152082</v>
      </c>
      <c r="D16" s="49">
        <v>1.0489358672639526</v>
      </c>
      <c r="E16" s="49">
        <v>0.69249726250123489</v>
      </c>
      <c r="F16" s="49">
        <v>0.76076937926206301</v>
      </c>
    </row>
    <row r="17" spans="2:6" x14ac:dyDescent="0.25">
      <c r="B17" s="53">
        <v>1972</v>
      </c>
      <c r="C17" s="49">
        <v>0.81327768181258397</v>
      </c>
      <c r="D17" s="49">
        <v>1.0312919925548703</v>
      </c>
      <c r="E17" s="49">
        <v>0.68049523284641222</v>
      </c>
      <c r="F17" s="49">
        <v>0.76982838174693591</v>
      </c>
    </row>
    <row r="18" spans="2:6" x14ac:dyDescent="0.25">
      <c r="B18" s="53">
        <v>1973</v>
      </c>
      <c r="C18" s="49">
        <v>0.812471262310972</v>
      </c>
      <c r="D18" s="49">
        <v>1.0293935140183756</v>
      </c>
      <c r="E18" s="49">
        <v>0.65547304907153159</v>
      </c>
      <c r="F18" s="49">
        <v>0.76186569710190921</v>
      </c>
    </row>
    <row r="19" spans="2:6" x14ac:dyDescent="0.25">
      <c r="B19" s="53">
        <v>1974</v>
      </c>
      <c r="C19" s="49">
        <v>0.80148208612272009</v>
      </c>
      <c r="D19" s="49">
        <v>1.0185367094828774</v>
      </c>
      <c r="E19" s="49">
        <v>0.65836395775206269</v>
      </c>
      <c r="F19" s="49">
        <v>0.76857297685040793</v>
      </c>
    </row>
    <row r="20" spans="2:6" x14ac:dyDescent="0.25">
      <c r="B20" s="53">
        <v>1975</v>
      </c>
      <c r="C20" s="49">
        <v>0.79804256620879688</v>
      </c>
      <c r="D20" s="49">
        <v>1.040613004737408</v>
      </c>
      <c r="E20" s="49">
        <v>0.66854481095191864</v>
      </c>
      <c r="F20" s="49">
        <v>0.74851440189090246</v>
      </c>
    </row>
    <row r="21" spans="2:6" x14ac:dyDescent="0.25">
      <c r="B21" s="53">
        <v>1976</v>
      </c>
      <c r="C21" s="49">
        <v>0.78587480050433256</v>
      </c>
      <c r="D21" s="49">
        <v>1.0333612268167867</v>
      </c>
      <c r="E21" s="49">
        <v>0.65938401444978623</v>
      </c>
      <c r="F21" s="49">
        <v>0.7332659163655757</v>
      </c>
    </row>
    <row r="22" spans="2:6" x14ac:dyDescent="0.25">
      <c r="B22" s="53">
        <v>1977</v>
      </c>
      <c r="C22" s="49">
        <v>0.77268761625897597</v>
      </c>
      <c r="D22" s="49">
        <v>1.0261040320784329</v>
      </c>
      <c r="E22" s="49">
        <v>0.64693399061987023</v>
      </c>
      <c r="F22" s="49">
        <v>0.7378667910815131</v>
      </c>
    </row>
    <row r="23" spans="2:6" x14ac:dyDescent="0.25">
      <c r="B23" s="53">
        <v>1978</v>
      </c>
      <c r="C23" s="49">
        <v>0.76427134033124378</v>
      </c>
      <c r="D23" s="49">
        <v>1.0123806150908796</v>
      </c>
      <c r="E23" s="49">
        <v>0.63889441390815482</v>
      </c>
      <c r="F23" s="49">
        <v>0.74587379016818356</v>
      </c>
    </row>
    <row r="24" spans="2:6" x14ac:dyDescent="0.25">
      <c r="B24" s="53">
        <v>1979</v>
      </c>
      <c r="C24" s="49">
        <v>0.76346267654657063</v>
      </c>
      <c r="D24" s="49">
        <v>0.98897352397109484</v>
      </c>
      <c r="E24" s="49">
        <v>0.62149945298314058</v>
      </c>
      <c r="F24" s="49">
        <v>0.73896426437324247</v>
      </c>
    </row>
    <row r="25" spans="2:6" x14ac:dyDescent="0.25">
      <c r="B25" s="53">
        <v>1980</v>
      </c>
      <c r="C25" s="49">
        <v>0.75706662148673676</v>
      </c>
      <c r="D25" s="49">
        <v>0.98307517022461188</v>
      </c>
      <c r="E25" s="49">
        <v>0.62811358878764567</v>
      </c>
      <c r="F25" s="49">
        <v>0.72310093694526156</v>
      </c>
    </row>
    <row r="26" spans="2:6" x14ac:dyDescent="0.25">
      <c r="B26" s="53">
        <v>1981</v>
      </c>
      <c r="C26" s="49">
        <v>0.74535666960994218</v>
      </c>
      <c r="D26" s="49">
        <v>0.99357119870342614</v>
      </c>
      <c r="E26" s="49">
        <v>0.62225441884985599</v>
      </c>
      <c r="F26" s="49">
        <v>0.74503151376251753</v>
      </c>
    </row>
    <row r="27" spans="2:6" x14ac:dyDescent="0.25">
      <c r="B27" s="53">
        <v>1982</v>
      </c>
      <c r="C27" s="49">
        <v>0.75055013406284987</v>
      </c>
      <c r="D27" s="49">
        <v>0.99532659407374446</v>
      </c>
      <c r="E27" s="49">
        <v>0.62157959520307116</v>
      </c>
      <c r="F27" s="49">
        <v>0.74337049269765054</v>
      </c>
    </row>
    <row r="28" spans="2:6" x14ac:dyDescent="0.25">
      <c r="B28" s="53">
        <v>1983</v>
      </c>
      <c r="C28" s="49">
        <v>0.75140932674937144</v>
      </c>
      <c r="D28" s="49">
        <v>0.99874959426198562</v>
      </c>
      <c r="E28" s="49">
        <v>0.61836682835011791</v>
      </c>
      <c r="F28" s="49">
        <v>0.74872971026114143</v>
      </c>
    </row>
    <row r="29" spans="2:6" x14ac:dyDescent="0.25">
      <c r="B29" s="53">
        <v>1984</v>
      </c>
      <c r="C29" s="49">
        <v>0.74574936817381443</v>
      </c>
      <c r="D29" s="49">
        <v>0.97427132615719525</v>
      </c>
      <c r="E29" s="49">
        <v>0.61324762110679443</v>
      </c>
      <c r="F29" s="49">
        <v>0.75333005917033991</v>
      </c>
    </row>
    <row r="30" spans="2:6" x14ac:dyDescent="0.25">
      <c r="B30" s="53">
        <v>1985</v>
      </c>
      <c r="C30" s="49">
        <v>0.75325567280349903</v>
      </c>
      <c r="D30" s="49">
        <v>0.94837107177209057</v>
      </c>
      <c r="E30" s="49">
        <v>0.5965043572416977</v>
      </c>
      <c r="F30" s="49">
        <v>0.74776439977982112</v>
      </c>
    </row>
    <row r="31" spans="2:6" x14ac:dyDescent="0.25">
      <c r="B31" s="53">
        <v>1986</v>
      </c>
      <c r="C31" s="49">
        <v>0.75463837639670062</v>
      </c>
      <c r="D31" s="49">
        <v>0.95489495526712065</v>
      </c>
      <c r="E31" s="49">
        <v>0.58508754900762405</v>
      </c>
      <c r="F31" s="49">
        <v>0.74323211282942903</v>
      </c>
    </row>
    <row r="32" spans="2:6" x14ac:dyDescent="0.25">
      <c r="B32" s="53">
        <v>1987</v>
      </c>
      <c r="C32" s="49">
        <v>0.74975170672861913</v>
      </c>
      <c r="D32" s="49">
        <v>0.94411602865936872</v>
      </c>
      <c r="E32" s="49">
        <v>0.58896673011225187</v>
      </c>
      <c r="F32" s="49">
        <v>0.74083413983216362</v>
      </c>
    </row>
    <row r="33" spans="2:6" x14ac:dyDescent="0.25">
      <c r="B33" s="53">
        <v>1988</v>
      </c>
      <c r="C33" s="49">
        <v>0.70970016382398926</v>
      </c>
      <c r="D33" s="49">
        <v>0.91352681822956172</v>
      </c>
      <c r="E33" s="49">
        <v>0.54604339397911539</v>
      </c>
      <c r="F33" s="49">
        <v>0.74586203161937059</v>
      </c>
    </row>
    <row r="34" spans="2:6" x14ac:dyDescent="0.25">
      <c r="B34" s="53">
        <v>1989</v>
      </c>
      <c r="C34" s="49">
        <v>0.70783011157252074</v>
      </c>
      <c r="D34" s="49">
        <v>0.92940170558981328</v>
      </c>
      <c r="E34" s="49">
        <v>0.54470576152239691</v>
      </c>
      <c r="F34" s="49">
        <v>0.74022021404307947</v>
      </c>
    </row>
    <row r="35" spans="2:6" x14ac:dyDescent="0.25">
      <c r="B35" s="53">
        <v>1990</v>
      </c>
      <c r="C35" s="49">
        <v>0.69413161162955983</v>
      </c>
      <c r="D35" s="49">
        <v>0.92376697190040002</v>
      </c>
      <c r="E35" s="49">
        <v>0.54903709074293205</v>
      </c>
      <c r="F35" s="49">
        <v>0.74920871982864712</v>
      </c>
    </row>
    <row r="36" spans="2:6" x14ac:dyDescent="0.25">
      <c r="B36" s="53">
        <v>1991</v>
      </c>
      <c r="C36" s="49">
        <v>0.68600234921564773</v>
      </c>
      <c r="D36" s="49">
        <v>0.9134313278927424</v>
      </c>
      <c r="E36" s="49">
        <v>0.54273417316647377</v>
      </c>
      <c r="F36" s="49">
        <v>0.76421801740933137</v>
      </c>
    </row>
    <row r="37" spans="2:6" x14ac:dyDescent="0.25">
      <c r="B37" s="53">
        <v>1992</v>
      </c>
      <c r="C37" s="49">
        <v>0.64758704061669969</v>
      </c>
      <c r="D37" s="49">
        <v>0.90211036753333929</v>
      </c>
      <c r="E37" s="49">
        <v>0.52233315258797064</v>
      </c>
      <c r="F37" s="49">
        <v>0.76096992723470647</v>
      </c>
    </row>
    <row r="38" spans="2:6" x14ac:dyDescent="0.25">
      <c r="B38" s="53">
        <v>1993</v>
      </c>
      <c r="C38" s="49">
        <v>0.64241849008781993</v>
      </c>
      <c r="D38" s="49">
        <v>0.88665667594668396</v>
      </c>
      <c r="E38" s="49">
        <v>0.5233164577079753</v>
      </c>
      <c r="F38" s="49">
        <v>0.76231883072989992</v>
      </c>
    </row>
    <row r="39" spans="2:6" x14ac:dyDescent="0.25">
      <c r="B39" s="53">
        <v>1994</v>
      </c>
      <c r="C39" s="49">
        <v>0.63962895326431279</v>
      </c>
      <c r="D39" s="49">
        <v>0.90737499033125013</v>
      </c>
      <c r="E39" s="49">
        <v>0.51209381691825262</v>
      </c>
      <c r="F39" s="49">
        <v>0.7757214577416186</v>
      </c>
    </row>
    <row r="40" spans="2:6" x14ac:dyDescent="0.25">
      <c r="B40" s="53">
        <v>1995</v>
      </c>
      <c r="C40" s="49">
        <v>0.6401345333784203</v>
      </c>
      <c r="D40" s="49">
        <v>0.87753214269309476</v>
      </c>
      <c r="E40" s="49">
        <v>0.49808635200605594</v>
      </c>
      <c r="F40" s="49">
        <v>0.76453050237224629</v>
      </c>
    </row>
    <row r="41" spans="2:6" x14ac:dyDescent="0.25">
      <c r="B41" s="53">
        <v>1996</v>
      </c>
      <c r="C41" s="49">
        <v>0.63841487940989072</v>
      </c>
      <c r="D41" s="49">
        <v>0.85033045635402704</v>
      </c>
      <c r="E41" s="49">
        <v>0.49306451469750423</v>
      </c>
      <c r="F41" s="49">
        <v>0.75557001561672099</v>
      </c>
    </row>
    <row r="42" spans="2:6" x14ac:dyDescent="0.25">
      <c r="B42" s="53">
        <v>1997</v>
      </c>
      <c r="C42" s="49">
        <v>0.64117433199141316</v>
      </c>
      <c r="D42" s="49">
        <v>0.83737847397847187</v>
      </c>
      <c r="E42" s="49">
        <v>0.50039551733409826</v>
      </c>
      <c r="F42" s="49">
        <v>0.77890058727030909</v>
      </c>
    </row>
    <row r="43" spans="2:6" x14ac:dyDescent="0.25">
      <c r="B43" s="53">
        <v>1998</v>
      </c>
      <c r="C43" s="49">
        <v>0.64752257914458056</v>
      </c>
      <c r="D43" s="49">
        <v>0.85150223975265349</v>
      </c>
      <c r="E43" s="49">
        <v>0.49296263715172395</v>
      </c>
      <c r="F43" s="49">
        <v>0.79881575776607883</v>
      </c>
    </row>
    <row r="44" spans="2:6" x14ac:dyDescent="0.25">
      <c r="B44" s="53">
        <v>1999</v>
      </c>
      <c r="C44" s="49">
        <v>0.64470769128965921</v>
      </c>
      <c r="D44" s="49">
        <v>0.84794003965470699</v>
      </c>
      <c r="E44" s="49">
        <v>0.48321186996957755</v>
      </c>
      <c r="F44" s="49">
        <v>0.8041906397790145</v>
      </c>
    </row>
    <row r="45" spans="2:6" x14ac:dyDescent="0.25">
      <c r="B45" s="53">
        <v>2000</v>
      </c>
      <c r="C45" s="49">
        <v>0.62019468276682044</v>
      </c>
      <c r="D45" s="49">
        <v>0.81873458486965811</v>
      </c>
      <c r="E45" s="49">
        <v>0.46903718148977919</v>
      </c>
      <c r="F45" s="49">
        <v>0.70611189474333691</v>
      </c>
    </row>
    <row r="46" spans="2:6" x14ac:dyDescent="0.25">
      <c r="B46" s="53">
        <v>2001</v>
      </c>
      <c r="C46" s="49">
        <v>0.62830568617464089</v>
      </c>
      <c r="D46" s="49">
        <v>0.79947699161818175</v>
      </c>
      <c r="E46" s="49">
        <v>0.45485836218027315</v>
      </c>
      <c r="F46" s="49">
        <v>0.70718950301997374</v>
      </c>
    </row>
    <row r="47" spans="2:6" x14ac:dyDescent="0.25">
      <c r="B47" s="53">
        <v>2002</v>
      </c>
      <c r="C47" s="49">
        <v>0.64101732998613437</v>
      </c>
      <c r="D47" s="49">
        <v>0.78467641588051762</v>
      </c>
      <c r="E47" s="49">
        <v>0.44385929713768485</v>
      </c>
      <c r="F47" s="49">
        <v>0.70745922698323527</v>
      </c>
    </row>
    <row r="48" spans="2:6" x14ac:dyDescent="0.25">
      <c r="B48" s="53">
        <v>2003</v>
      </c>
      <c r="C48" s="49">
        <v>0.6381039830442331</v>
      </c>
      <c r="D48" s="49">
        <v>0.768645711040713</v>
      </c>
      <c r="E48" s="49">
        <v>0.44525901306782967</v>
      </c>
      <c r="F48" s="49">
        <v>0.7214771487722661</v>
      </c>
    </row>
    <row r="49" spans="2:6" x14ac:dyDescent="0.25">
      <c r="B49" s="53">
        <v>2004</v>
      </c>
      <c r="C49" s="49">
        <v>0.62664640053408638</v>
      </c>
      <c r="D49" s="49">
        <v>0.75737199594231641</v>
      </c>
      <c r="E49" s="49">
        <v>0.43421752964923072</v>
      </c>
      <c r="F49" s="49">
        <v>0.73109516187494838</v>
      </c>
    </row>
    <row r="50" spans="2:6" x14ac:dyDescent="0.25">
      <c r="B50" s="53">
        <v>2005</v>
      </c>
      <c r="C50" s="49">
        <v>0.60826130772427833</v>
      </c>
      <c r="D50" s="49">
        <v>0.75140073517216699</v>
      </c>
      <c r="E50" s="49">
        <v>0.42711111257751488</v>
      </c>
      <c r="F50" s="49">
        <v>0.72330359475132944</v>
      </c>
    </row>
    <row r="51" spans="2:6" x14ac:dyDescent="0.25">
      <c r="B51" s="53">
        <v>2006</v>
      </c>
      <c r="C51" s="49">
        <v>0.59870012945725271</v>
      </c>
      <c r="D51" s="49">
        <v>0.75605641194459283</v>
      </c>
      <c r="E51" s="49">
        <v>0.4108822291852034</v>
      </c>
      <c r="F51" s="49">
        <v>0.73227742749439262</v>
      </c>
    </row>
    <row r="52" spans="2:6" x14ac:dyDescent="0.25">
      <c r="B52" s="53">
        <v>2007</v>
      </c>
      <c r="C52" s="49">
        <v>0.59085704911855652</v>
      </c>
      <c r="D52" s="49">
        <v>0.76192801234665442</v>
      </c>
      <c r="E52" s="49">
        <v>0.41111605743121749</v>
      </c>
      <c r="F52" s="49">
        <v>0.72076804924838145</v>
      </c>
    </row>
    <row r="53" spans="2:6" x14ac:dyDescent="0.25">
      <c r="B53" s="53">
        <v>2008</v>
      </c>
      <c r="C53" s="49">
        <v>0.5804922297253079</v>
      </c>
      <c r="D53" s="49">
        <v>0.74364037362702085</v>
      </c>
      <c r="E53" s="49">
        <v>0.40046075006484788</v>
      </c>
      <c r="F53" s="49">
        <v>0.70583945801753722</v>
      </c>
    </row>
    <row r="54" spans="2:6" x14ac:dyDescent="0.25">
      <c r="B54" s="53">
        <v>2009</v>
      </c>
      <c r="C54" s="49">
        <v>0.56919180689313031</v>
      </c>
      <c r="D54" s="49">
        <v>0.73475247768937446</v>
      </c>
      <c r="E54" s="49">
        <v>0.41776961901583781</v>
      </c>
      <c r="F54" s="49">
        <v>0.72013410303545577</v>
      </c>
    </row>
    <row r="55" spans="2:6" x14ac:dyDescent="0.25">
      <c r="B55" s="53">
        <v>2010</v>
      </c>
      <c r="C55" s="49">
        <v>0.57509965060905499</v>
      </c>
      <c r="D55" s="49">
        <v>0.73060844078398823</v>
      </c>
      <c r="E55" s="49">
        <v>0.42356852514914883</v>
      </c>
      <c r="F55" s="49">
        <v>0.73320426926060422</v>
      </c>
    </row>
    <row r="56" spans="2:6" x14ac:dyDescent="0.25">
      <c r="B56" s="53">
        <v>2011</v>
      </c>
      <c r="C56" s="49">
        <v>0.56486985764010023</v>
      </c>
      <c r="D56" s="49">
        <v>0.72097261570158067</v>
      </c>
      <c r="E56" s="49">
        <v>0.4326079027923036</v>
      </c>
      <c r="F56" s="49">
        <v>0.76166504394075807</v>
      </c>
    </row>
    <row r="57" spans="2:6" x14ac:dyDescent="0.25">
      <c r="B57" s="53">
        <v>2012</v>
      </c>
      <c r="C57" s="49">
        <v>0.55716326254734383</v>
      </c>
      <c r="D57" s="49">
        <v>0.72754717083873011</v>
      </c>
      <c r="E57" s="49">
        <v>0.44365975570475347</v>
      </c>
      <c r="F57" s="49">
        <v>0.76829791080321852</v>
      </c>
    </row>
    <row r="58" spans="2:6" x14ac:dyDescent="0.25">
      <c r="B58" s="53">
        <v>2013</v>
      </c>
      <c r="C58" s="49">
        <v>0.58135940994834301</v>
      </c>
      <c r="D58" s="49">
        <v>0.71369713368412757</v>
      </c>
      <c r="E58" s="49">
        <v>0.44668496357553156</v>
      </c>
      <c r="F58" s="49">
        <v>0.76199787690941001</v>
      </c>
    </row>
    <row r="59" spans="2:6" x14ac:dyDescent="0.25">
      <c r="B59" s="53">
        <v>2014</v>
      </c>
      <c r="C59" s="49">
        <v>0.5869560916521277</v>
      </c>
      <c r="D59" s="49">
        <v>0.71456584412870194</v>
      </c>
      <c r="E59" s="49">
        <v>0.45201272934923553</v>
      </c>
      <c r="F59" s="49">
        <v>0.75733387626771331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78"/>
  <sheetViews>
    <sheetView workbookViewId="0">
      <selection activeCell="B2" sqref="B2"/>
    </sheetView>
  </sheetViews>
  <sheetFormatPr defaultRowHeight="15" x14ac:dyDescent="0.25"/>
  <cols>
    <col min="1" max="1" width="1.7109375" customWidth="1"/>
    <col min="2" max="2" width="9.7109375" customWidth="1"/>
  </cols>
  <sheetData>
    <row r="2" spans="2:5" ht="18.75" x14ac:dyDescent="0.25">
      <c r="B2" s="22" t="s">
        <v>110</v>
      </c>
    </row>
    <row r="3" spans="2:5" ht="15.75" x14ac:dyDescent="0.25">
      <c r="B3" s="15"/>
    </row>
    <row r="4" spans="2:5" ht="15.75" x14ac:dyDescent="0.25">
      <c r="B4" s="22" t="s">
        <v>111</v>
      </c>
    </row>
    <row r="6" spans="2:5" x14ac:dyDescent="0.25">
      <c r="C6" t="s">
        <v>112</v>
      </c>
      <c r="D6" t="s">
        <v>113</v>
      </c>
      <c r="E6" t="s">
        <v>114</v>
      </c>
    </row>
    <row r="7" spans="2:5" x14ac:dyDescent="0.25">
      <c r="B7">
        <v>1961</v>
      </c>
      <c r="C7" s="38">
        <v>2.3002248732732542</v>
      </c>
      <c r="D7" s="38">
        <v>0.5173382622242757</v>
      </c>
      <c r="E7" s="38">
        <v>0.44568128529356871</v>
      </c>
    </row>
    <row r="8" spans="2:5" x14ac:dyDescent="0.25">
      <c r="B8">
        <v>1962</v>
      </c>
      <c r="C8" s="38">
        <v>2.3485291054251864</v>
      </c>
      <c r="D8" s="38">
        <v>0.50671596218201664</v>
      </c>
      <c r="E8" s="38">
        <v>0.44313737882890397</v>
      </c>
    </row>
    <row r="9" spans="2:5" x14ac:dyDescent="0.25">
      <c r="B9">
        <v>1963</v>
      </c>
      <c r="C9" s="38">
        <v>2.3647604959039539</v>
      </c>
      <c r="D9" s="38">
        <v>0.48296207077837255</v>
      </c>
      <c r="E9" s="38">
        <v>0.3873348302607984</v>
      </c>
    </row>
    <row r="10" spans="2:5" x14ac:dyDescent="0.25">
      <c r="B10">
        <v>1964</v>
      </c>
      <c r="C10" s="38">
        <v>2.3979127658755113</v>
      </c>
      <c r="D10" s="38">
        <v>0.47765966157570972</v>
      </c>
      <c r="E10" s="38">
        <v>0.41657670065895552</v>
      </c>
    </row>
    <row r="11" spans="2:5" x14ac:dyDescent="0.25">
      <c r="B11">
        <v>1965</v>
      </c>
      <c r="C11" s="38">
        <v>2.4186041870193691</v>
      </c>
      <c r="D11" s="38">
        <v>0.48723310213114907</v>
      </c>
      <c r="E11" s="38">
        <v>0.42261940448000102</v>
      </c>
    </row>
    <row r="12" spans="2:5" x14ac:dyDescent="0.25">
      <c r="B12">
        <v>1966</v>
      </c>
      <c r="C12" s="38">
        <v>2.4586043491656975</v>
      </c>
      <c r="D12" s="38">
        <v>0.48563789022792297</v>
      </c>
      <c r="E12" s="38">
        <v>0.43911511328586389</v>
      </c>
    </row>
    <row r="13" spans="2:5" x14ac:dyDescent="0.25">
      <c r="B13">
        <v>1967</v>
      </c>
      <c r="C13" s="38">
        <v>2.4756285042756492</v>
      </c>
      <c r="D13" s="38">
        <v>0.49953599027163076</v>
      </c>
      <c r="E13" s="38">
        <v>0.40854509035339881</v>
      </c>
    </row>
    <row r="14" spans="2:5" x14ac:dyDescent="0.25">
      <c r="B14">
        <v>1968</v>
      </c>
      <c r="C14" s="38">
        <v>2.5012425528066213</v>
      </c>
      <c r="D14" s="38">
        <v>0.50090276250410859</v>
      </c>
      <c r="E14" s="38">
        <v>0.39800563036735082</v>
      </c>
    </row>
    <row r="15" spans="2:5" x14ac:dyDescent="0.25">
      <c r="B15">
        <v>1969</v>
      </c>
      <c r="C15" s="38">
        <v>2.5045436633273859</v>
      </c>
      <c r="D15" s="38">
        <v>0.49129566809297243</v>
      </c>
      <c r="E15" s="38">
        <v>0.41272352766059239</v>
      </c>
    </row>
    <row r="16" spans="2:5" x14ac:dyDescent="0.25">
      <c r="B16">
        <v>1970</v>
      </c>
      <c r="C16" s="38">
        <v>2.5080200577495506</v>
      </c>
      <c r="D16" s="38">
        <v>0.51841135423881779</v>
      </c>
      <c r="E16" s="38">
        <v>0.41720794886741536</v>
      </c>
    </row>
    <row r="17" spans="2:5" x14ac:dyDescent="0.25">
      <c r="B17">
        <v>1971</v>
      </c>
      <c r="C17" s="38">
        <v>2.5164166442238409</v>
      </c>
      <c r="D17" s="38">
        <v>0.50665073424579388</v>
      </c>
      <c r="E17" s="38">
        <v>0.439785368028204</v>
      </c>
    </row>
    <row r="18" spans="2:5" x14ac:dyDescent="0.25">
      <c r="B18">
        <v>1972</v>
      </c>
      <c r="C18" s="38">
        <v>2.4779398804054393</v>
      </c>
      <c r="D18" s="38">
        <v>0.48489648842709876</v>
      </c>
      <c r="E18" s="38">
        <v>0.44960495819013369</v>
      </c>
    </row>
    <row r="19" spans="2:5" x14ac:dyDescent="0.25">
      <c r="B19">
        <v>1973</v>
      </c>
      <c r="C19" s="38">
        <v>2.4777509731676872</v>
      </c>
      <c r="D19" s="38">
        <v>0.50376102873587536</v>
      </c>
      <c r="E19" s="38">
        <v>0.44345891941919313</v>
      </c>
    </row>
    <row r="20" spans="2:5" x14ac:dyDescent="0.25">
      <c r="B20">
        <v>1974</v>
      </c>
      <c r="C20" s="38">
        <v>2.5590519616211029</v>
      </c>
      <c r="D20" s="38">
        <v>0.50336583031933302</v>
      </c>
      <c r="E20" s="38">
        <v>0.43685531783367654</v>
      </c>
    </row>
    <row r="21" spans="2:5" x14ac:dyDescent="0.25">
      <c r="B21">
        <v>1975</v>
      </c>
      <c r="C21" s="38">
        <v>2.6146395201952437</v>
      </c>
      <c r="D21" s="38">
        <v>0.52540633576629858</v>
      </c>
      <c r="E21" s="38">
        <v>0.43657746195809588</v>
      </c>
    </row>
    <row r="22" spans="2:5" x14ac:dyDescent="0.25">
      <c r="B22">
        <v>1976</v>
      </c>
      <c r="C22" s="38">
        <v>2.6734709429629189</v>
      </c>
      <c r="D22" s="38">
        <v>0.54823802556038459</v>
      </c>
      <c r="E22" s="38">
        <v>0.44886132090804648</v>
      </c>
    </row>
    <row r="23" spans="2:5" x14ac:dyDescent="0.25">
      <c r="B23">
        <v>1977</v>
      </c>
      <c r="C23" s="38">
        <v>2.7099332043483826</v>
      </c>
      <c r="D23" s="38">
        <v>0.54385738218260016</v>
      </c>
      <c r="E23" s="38">
        <v>0.47038698959322772</v>
      </c>
    </row>
    <row r="24" spans="2:5" x14ac:dyDescent="0.25">
      <c r="B24">
        <v>1978</v>
      </c>
      <c r="C24" s="38">
        <v>2.7059385786511463</v>
      </c>
      <c r="D24" s="38">
        <v>0.55424475362092251</v>
      </c>
      <c r="E24" s="38">
        <v>0.472934981034974</v>
      </c>
    </row>
    <row r="25" spans="2:5" x14ac:dyDescent="0.25">
      <c r="B25">
        <v>1979</v>
      </c>
      <c r="C25" s="38">
        <v>2.7062755983470437</v>
      </c>
      <c r="D25" s="38">
        <v>0.5753764681739858</v>
      </c>
      <c r="E25" s="38">
        <v>0.46030226609856956</v>
      </c>
    </row>
    <row r="26" spans="2:5" x14ac:dyDescent="0.25">
      <c r="B26">
        <v>1980</v>
      </c>
      <c r="C26" s="38">
        <v>2.6985328640728845</v>
      </c>
      <c r="D26" s="38">
        <v>0.57767149335521628</v>
      </c>
      <c r="E26" s="38">
        <v>0.50367589601355089</v>
      </c>
    </row>
    <row r="27" spans="2:5" x14ac:dyDescent="0.25">
      <c r="B27">
        <v>1981</v>
      </c>
      <c r="C27" s="38">
        <v>2.8135500711956061</v>
      </c>
      <c r="D27" s="38">
        <v>0.59747162345403793</v>
      </c>
      <c r="E27" s="38">
        <v>0.49474828591646719</v>
      </c>
    </row>
    <row r="28" spans="2:5" x14ac:dyDescent="0.25">
      <c r="B28">
        <v>1982</v>
      </c>
      <c r="C28" s="38">
        <v>2.8286568735597593</v>
      </c>
      <c r="D28" s="38">
        <v>0.59969160437518865</v>
      </c>
      <c r="E28" s="38">
        <v>0.49593349413019194</v>
      </c>
    </row>
    <row r="29" spans="2:5" x14ac:dyDescent="0.25">
      <c r="B29">
        <v>1983</v>
      </c>
      <c r="C29" s="38">
        <v>2.833726969028743</v>
      </c>
      <c r="D29" s="38">
        <v>0.59994688409471308</v>
      </c>
      <c r="E29" s="38">
        <v>0.48725858460252292</v>
      </c>
    </row>
    <row r="30" spans="2:5" x14ac:dyDescent="0.25">
      <c r="B30">
        <v>1984</v>
      </c>
      <c r="C30" s="38">
        <v>2.8517936345500243</v>
      </c>
      <c r="D30" s="38">
        <v>0.61561724245758775</v>
      </c>
      <c r="E30" s="38">
        <v>0.47853919840995535</v>
      </c>
    </row>
    <row r="31" spans="2:5" x14ac:dyDescent="0.25">
      <c r="B31">
        <v>1985</v>
      </c>
      <c r="C31" s="38">
        <v>2.8370319219172</v>
      </c>
      <c r="D31" s="38">
        <v>0.59714421207855906</v>
      </c>
      <c r="E31" s="38">
        <v>0.49911783188207598</v>
      </c>
    </row>
    <row r="32" spans="2:5" x14ac:dyDescent="0.25">
      <c r="B32">
        <v>1986</v>
      </c>
      <c r="C32" s="38">
        <v>2.9266671151897787</v>
      </c>
      <c r="D32" s="38">
        <v>0.59715822406763752</v>
      </c>
      <c r="E32" s="38">
        <v>0.52083443819835518</v>
      </c>
    </row>
    <row r="33" spans="2:5" x14ac:dyDescent="0.25">
      <c r="B33">
        <v>1987</v>
      </c>
      <c r="C33" s="38">
        <v>2.8943201913502636</v>
      </c>
      <c r="D33" s="38">
        <v>0.57923577881166544</v>
      </c>
      <c r="E33" s="38">
        <v>0.51822216409263866</v>
      </c>
    </row>
    <row r="34" spans="2:5" x14ac:dyDescent="0.25">
      <c r="B34">
        <v>1988</v>
      </c>
      <c r="C34" s="38">
        <v>3.0523967133887053</v>
      </c>
      <c r="D34" s="38">
        <v>0.70499105585558608</v>
      </c>
      <c r="E34" s="38">
        <v>0.54093986533067939</v>
      </c>
    </row>
    <row r="35" spans="2:5" x14ac:dyDescent="0.25">
      <c r="B35">
        <v>1989</v>
      </c>
      <c r="C35" s="38">
        <v>3.1808940899516251</v>
      </c>
      <c r="D35" s="38">
        <v>0.72486384277342431</v>
      </c>
      <c r="E35" s="38">
        <v>0.56888066014423722</v>
      </c>
    </row>
    <row r="36" spans="2:5" x14ac:dyDescent="0.25">
      <c r="B36">
        <v>1990</v>
      </c>
      <c r="C36" s="38">
        <v>3.3223937780255008</v>
      </c>
      <c r="D36" s="38">
        <v>0.71881566038242151</v>
      </c>
      <c r="E36" s="38">
        <v>0.5213622806480005</v>
      </c>
    </row>
    <row r="37" spans="2:5" x14ac:dyDescent="0.25">
      <c r="B37">
        <v>1991</v>
      </c>
      <c r="C37" s="38">
        <v>3.4588240453704873</v>
      </c>
      <c r="D37" s="38">
        <v>0.70838661800417779</v>
      </c>
      <c r="E37" s="38">
        <v>0.52510561659119981</v>
      </c>
    </row>
    <row r="38" spans="2:5" x14ac:dyDescent="0.25">
      <c r="B38">
        <v>1992</v>
      </c>
      <c r="C38" s="38">
        <v>3.2817201860993146</v>
      </c>
      <c r="D38" s="38">
        <v>0.71182290992581532</v>
      </c>
      <c r="E38" s="38">
        <v>0.5667564309531592</v>
      </c>
    </row>
    <row r="39" spans="2:5" x14ac:dyDescent="0.25">
      <c r="B39">
        <v>1993</v>
      </c>
      <c r="C39" s="38">
        <v>3.362730170365118</v>
      </c>
      <c r="D39" s="38">
        <v>0.71203651516574185</v>
      </c>
      <c r="E39" s="38">
        <v>0.5275896805393433</v>
      </c>
    </row>
    <row r="40" spans="2:5" x14ac:dyDescent="0.25">
      <c r="B40">
        <v>1994</v>
      </c>
      <c r="C40" s="38">
        <v>3.4380212252983129</v>
      </c>
      <c r="D40" s="38">
        <v>0.72942991385140254</v>
      </c>
      <c r="E40" s="38">
        <v>0.53330440518407296</v>
      </c>
    </row>
    <row r="41" spans="2:5" x14ac:dyDescent="0.25">
      <c r="B41">
        <v>1995</v>
      </c>
      <c r="C41" s="38">
        <v>3.5525296425019834</v>
      </c>
      <c r="D41" s="38">
        <v>0.73773116765091151</v>
      </c>
      <c r="E41" s="38">
        <v>0.53335774220528687</v>
      </c>
    </row>
    <row r="42" spans="2:5" x14ac:dyDescent="0.25">
      <c r="B42">
        <v>1996</v>
      </c>
      <c r="C42" s="38">
        <v>3.5307359868837622</v>
      </c>
      <c r="D42" s="38">
        <v>0.71896887811306209</v>
      </c>
      <c r="E42" s="38">
        <v>0.53611716780013208</v>
      </c>
    </row>
    <row r="43" spans="2:5" x14ac:dyDescent="0.25">
      <c r="B43">
        <v>1997</v>
      </c>
      <c r="C43" s="38">
        <v>3.4450658755288495</v>
      </c>
      <c r="D43" s="38">
        <v>0.69987929350014499</v>
      </c>
      <c r="E43" s="38">
        <v>0.53984053645259489</v>
      </c>
    </row>
    <row r="44" spans="2:5" x14ac:dyDescent="0.25">
      <c r="B44">
        <v>1998</v>
      </c>
      <c r="C44" s="38">
        <v>3.4526489386939181</v>
      </c>
      <c r="D44" s="38">
        <v>0.73340171629061568</v>
      </c>
      <c r="E44" s="38">
        <v>0.52325461774366655</v>
      </c>
    </row>
    <row r="45" spans="2:5" x14ac:dyDescent="0.25">
      <c r="B45">
        <v>1999</v>
      </c>
      <c r="C45" s="38">
        <v>3.5154861049407189</v>
      </c>
      <c r="D45" s="38">
        <v>0.73092111312467478</v>
      </c>
      <c r="E45" s="38">
        <v>0.53661225582777983</v>
      </c>
    </row>
    <row r="46" spans="2:5" x14ac:dyDescent="0.25">
      <c r="B46">
        <v>2000</v>
      </c>
      <c r="C46" s="38">
        <v>3.4899676139424156</v>
      </c>
      <c r="D46" s="38">
        <v>0.70735934328801042</v>
      </c>
      <c r="E46" s="38">
        <v>0.56981918174822044</v>
      </c>
    </row>
    <row r="47" spans="2:5" x14ac:dyDescent="0.25">
      <c r="B47">
        <v>2001</v>
      </c>
      <c r="C47" s="38">
        <v>3.4127537080387755</v>
      </c>
      <c r="D47" s="38">
        <v>0.74858062448385032</v>
      </c>
      <c r="E47" s="38">
        <v>0.55608130967230207</v>
      </c>
    </row>
    <row r="48" spans="2:5" x14ac:dyDescent="0.25">
      <c r="B48">
        <v>2002</v>
      </c>
      <c r="C48" s="38">
        <v>3.301719131520477</v>
      </c>
      <c r="D48" s="38">
        <v>0.73380967715562051</v>
      </c>
      <c r="E48" s="38">
        <v>0.57121924604116658</v>
      </c>
    </row>
    <row r="49" spans="2:5" x14ac:dyDescent="0.25">
      <c r="B49">
        <v>2003</v>
      </c>
      <c r="C49" s="38">
        <v>3.3029995497988485</v>
      </c>
      <c r="D49" s="38">
        <v>0.7658996184113761</v>
      </c>
      <c r="E49" s="38">
        <v>0.530167728223918</v>
      </c>
    </row>
    <row r="50" spans="2:5" x14ac:dyDescent="0.25">
      <c r="B50">
        <v>2004</v>
      </c>
      <c r="C50" s="38">
        <v>3.2237278243500778</v>
      </c>
      <c r="D50" s="38">
        <v>0.78526267790596282</v>
      </c>
      <c r="E50" s="38">
        <v>0.53045759592479924</v>
      </c>
    </row>
    <row r="51" spans="2:5" x14ac:dyDescent="0.25">
      <c r="B51">
        <v>2005</v>
      </c>
      <c r="C51" s="38">
        <v>3.2641514887630692</v>
      </c>
      <c r="D51" s="38">
        <v>0.82128391663883071</v>
      </c>
      <c r="E51" s="38">
        <v>0.56032783521986951</v>
      </c>
    </row>
    <row r="52" spans="2:5" x14ac:dyDescent="0.25">
      <c r="B52">
        <v>2006</v>
      </c>
      <c r="C52" s="38">
        <v>3.3104617644626915</v>
      </c>
      <c r="D52" s="38">
        <v>0.81559575332487055</v>
      </c>
      <c r="E52" s="38">
        <v>0.57731278709284273</v>
      </c>
    </row>
    <row r="53" spans="2:5" x14ac:dyDescent="0.25">
      <c r="B53">
        <v>2007</v>
      </c>
      <c r="C53" s="38">
        <v>3.2918349776061588</v>
      </c>
      <c r="D53" s="38">
        <v>0.8391261769022853</v>
      </c>
      <c r="E53" s="38">
        <v>0.57726556141691565</v>
      </c>
    </row>
    <row r="54" spans="2:5" x14ac:dyDescent="0.25">
      <c r="B54">
        <v>2008</v>
      </c>
      <c r="C54" s="38">
        <v>3.3518316216547421</v>
      </c>
      <c r="D54" s="38">
        <v>0.84902943781363915</v>
      </c>
      <c r="E54" s="38">
        <v>0.59281204664957876</v>
      </c>
    </row>
    <row r="55" spans="2:5" x14ac:dyDescent="0.25">
      <c r="B55">
        <v>2009</v>
      </c>
      <c r="C55" s="38">
        <v>3.3401548803337247</v>
      </c>
      <c r="D55" s="38">
        <v>0.86903015267913819</v>
      </c>
      <c r="E55" s="38">
        <v>0.57475814806805514</v>
      </c>
    </row>
    <row r="56" spans="2:5" x14ac:dyDescent="0.25">
      <c r="B56">
        <v>2010</v>
      </c>
      <c r="C56" s="38">
        <v>3.2869757601185392</v>
      </c>
      <c r="D56" s="38">
        <v>0.87928702392066704</v>
      </c>
      <c r="E56" s="38">
        <v>0.60275181558822011</v>
      </c>
    </row>
    <row r="57" spans="2:5" x14ac:dyDescent="0.25">
      <c r="B57">
        <v>2011</v>
      </c>
      <c r="C57" s="38">
        <v>3.3625464244556156</v>
      </c>
      <c r="D57" s="38">
        <v>0.84950749453685059</v>
      </c>
      <c r="E57" s="38">
        <v>0.58668936469788469</v>
      </c>
    </row>
    <row r="58" spans="2:5" x14ac:dyDescent="0.25">
      <c r="B58">
        <v>2012</v>
      </c>
      <c r="C58" s="38">
        <v>3.4393693486739254</v>
      </c>
      <c r="D58" s="38">
        <v>0.87991743837865943</v>
      </c>
      <c r="E58" s="38">
        <v>0.55116064474433168</v>
      </c>
    </row>
    <row r="59" spans="2:5" x14ac:dyDescent="0.25">
      <c r="B59">
        <v>2013</v>
      </c>
      <c r="C59" s="38">
        <v>3.4051729154469301</v>
      </c>
      <c r="D59" s="38">
        <v>0.88166207227984583</v>
      </c>
      <c r="E59" s="38">
        <v>0.54566124895018486</v>
      </c>
    </row>
    <row r="60" spans="2:5" x14ac:dyDescent="0.25">
      <c r="B60">
        <v>2014</v>
      </c>
      <c r="C60" s="38">
        <v>3.3068427551189612</v>
      </c>
      <c r="D60" s="38">
        <v>0.91446740863548837</v>
      </c>
      <c r="E60" s="38">
        <v>0.54311466441092648</v>
      </c>
    </row>
    <row r="63" spans="2:5" ht="15.75" x14ac:dyDescent="0.25">
      <c r="B63" s="22" t="s">
        <v>115</v>
      </c>
      <c r="C63" s="31"/>
      <c r="D63" s="31"/>
      <c r="E63" s="31"/>
    </row>
    <row r="64" spans="2:5" x14ac:dyDescent="0.25">
      <c r="B64" s="31"/>
      <c r="C64" s="31"/>
      <c r="D64" s="31"/>
      <c r="E64" s="31"/>
    </row>
    <row r="65" spans="2:5" x14ac:dyDescent="0.25">
      <c r="B65" s="31"/>
      <c r="C65" s="31" t="s">
        <v>112</v>
      </c>
      <c r="D65" s="31" t="s">
        <v>113</v>
      </c>
      <c r="E65" s="31" t="s">
        <v>114</v>
      </c>
    </row>
    <row r="66" spans="2:5" x14ac:dyDescent="0.25">
      <c r="B66" s="31">
        <v>1961</v>
      </c>
      <c r="C66" s="38">
        <v>0.40949262853199442</v>
      </c>
      <c r="D66" s="38">
        <v>2.0457000168123365</v>
      </c>
      <c r="E66" s="38">
        <v>0.95319818662909606</v>
      </c>
    </row>
    <row r="67" spans="2:5" x14ac:dyDescent="0.25">
      <c r="B67" s="31">
        <v>1962</v>
      </c>
      <c r="C67" s="38">
        <v>0.41709338466737789</v>
      </c>
      <c r="D67" s="38">
        <v>2.0613718821879741</v>
      </c>
      <c r="E67" s="38">
        <v>0.95172844872398565</v>
      </c>
    </row>
    <row r="68" spans="2:5" x14ac:dyDescent="0.25">
      <c r="B68" s="31">
        <v>1963</v>
      </c>
      <c r="C68" s="38">
        <v>0.43530465355981107</v>
      </c>
      <c r="D68" s="38">
        <v>1.9730211778147428</v>
      </c>
      <c r="E68" s="38">
        <v>0.92669675548327868</v>
      </c>
    </row>
    <row r="69" spans="2:5" x14ac:dyDescent="0.25">
      <c r="B69" s="31">
        <v>1964</v>
      </c>
      <c r="C69" s="38">
        <v>0.48584729481182021</v>
      </c>
      <c r="D69" s="38">
        <v>1.9448217354453208</v>
      </c>
      <c r="E69" s="38">
        <v>0.91589824250050411</v>
      </c>
    </row>
    <row r="70" spans="2:5" x14ac:dyDescent="0.25">
      <c r="B70" s="31">
        <v>1965</v>
      </c>
      <c r="C70" s="38">
        <v>0.48502418350442728</v>
      </c>
      <c r="D70" s="38">
        <v>1.9256167428744715</v>
      </c>
      <c r="E70" s="38">
        <v>0.92294832961406292</v>
      </c>
    </row>
    <row r="71" spans="2:5" x14ac:dyDescent="0.25">
      <c r="B71" s="31">
        <v>1966</v>
      </c>
      <c r="C71" s="38">
        <v>0.48500232741196087</v>
      </c>
      <c r="D71" s="38">
        <v>1.9476561333998492</v>
      </c>
      <c r="E71" s="38">
        <v>0.90491435166977141</v>
      </c>
    </row>
    <row r="72" spans="2:5" x14ac:dyDescent="0.25">
      <c r="B72" s="31">
        <v>1967</v>
      </c>
      <c r="C72" s="38">
        <v>0.48435588052471962</v>
      </c>
      <c r="D72" s="38">
        <v>1.9279104108405434</v>
      </c>
      <c r="E72" s="38">
        <v>0.92488383472301106</v>
      </c>
    </row>
    <row r="73" spans="2:5" x14ac:dyDescent="0.25">
      <c r="B73" s="31">
        <v>1968</v>
      </c>
      <c r="C73" s="38">
        <v>0.46697207287611625</v>
      </c>
      <c r="D73" s="38">
        <v>1.9284545882944482</v>
      </c>
      <c r="E73" s="38">
        <v>0.93738499776798767</v>
      </c>
    </row>
    <row r="74" spans="2:5" x14ac:dyDescent="0.25">
      <c r="B74" s="31">
        <v>1969</v>
      </c>
      <c r="C74" s="38">
        <v>0.46970891513375423</v>
      </c>
      <c r="D74" s="38">
        <v>1.9197544403594808</v>
      </c>
      <c r="E74" s="38">
        <v>0.92770395549467355</v>
      </c>
    </row>
    <row r="75" spans="2:5" x14ac:dyDescent="0.25">
      <c r="B75" s="31">
        <v>1970</v>
      </c>
      <c r="C75" s="38">
        <v>0.48011523489387103</v>
      </c>
      <c r="D75" s="38">
        <v>1.8986403138881176</v>
      </c>
      <c r="E75" s="38">
        <v>0.90416473510343653</v>
      </c>
    </row>
    <row r="76" spans="2:5" x14ac:dyDescent="0.25">
      <c r="B76" s="31">
        <v>1971</v>
      </c>
      <c r="C76" s="38">
        <v>0.50090163105737862</v>
      </c>
      <c r="D76" s="38">
        <v>1.8599113272849321</v>
      </c>
      <c r="E76" s="38">
        <v>0.90295732740407908</v>
      </c>
    </row>
    <row r="77" spans="2:5" x14ac:dyDescent="0.25">
      <c r="B77" s="31">
        <v>1972</v>
      </c>
      <c r="C77" s="38">
        <v>0.51322399276577335</v>
      </c>
      <c r="D77" s="38">
        <v>1.8301536943171695</v>
      </c>
      <c r="E77" s="38">
        <v>0.89459964412892534</v>
      </c>
    </row>
    <row r="78" spans="2:5" x14ac:dyDescent="0.25">
      <c r="B78" s="31">
        <v>1973</v>
      </c>
      <c r="C78" s="38">
        <v>0.53970489883232109</v>
      </c>
      <c r="D78" s="38">
        <v>1.7889700748770512</v>
      </c>
      <c r="E78" s="38">
        <v>0.89034697540838126</v>
      </c>
    </row>
    <row r="79" spans="2:5" x14ac:dyDescent="0.25">
      <c r="B79" s="31">
        <v>1974</v>
      </c>
      <c r="C79" s="38">
        <v>0.54553623029943743</v>
      </c>
      <c r="D79" s="38">
        <v>1.7758151887689213</v>
      </c>
      <c r="E79" s="38">
        <v>0.87443071555571283</v>
      </c>
    </row>
    <row r="80" spans="2:5" x14ac:dyDescent="0.25">
      <c r="B80" s="31">
        <v>1975</v>
      </c>
      <c r="C80" s="38">
        <v>0.58856973828959813</v>
      </c>
      <c r="D80" s="38">
        <v>1.7494487604174322</v>
      </c>
      <c r="E80" s="38">
        <v>0.87433391831370877</v>
      </c>
    </row>
    <row r="81" spans="2:5" x14ac:dyDescent="0.25">
      <c r="B81" s="31">
        <v>1976</v>
      </c>
      <c r="C81" s="38">
        <v>0.60781970482947545</v>
      </c>
      <c r="D81" s="38">
        <v>1.7403831496057203</v>
      </c>
      <c r="E81" s="38">
        <v>0.86952185854663488</v>
      </c>
    </row>
    <row r="82" spans="2:5" x14ac:dyDescent="0.25">
      <c r="B82" s="31">
        <v>1977</v>
      </c>
      <c r="C82" s="38">
        <v>0.62562642090813436</v>
      </c>
      <c r="D82" s="38">
        <v>1.7274017620577182</v>
      </c>
      <c r="E82" s="38">
        <v>0.87760948369868463</v>
      </c>
    </row>
    <row r="83" spans="2:5" x14ac:dyDescent="0.25">
      <c r="B83" s="31">
        <v>1978</v>
      </c>
      <c r="C83" s="38">
        <v>0.64005176085465854</v>
      </c>
      <c r="D83" s="38">
        <v>1.7019396226149552</v>
      </c>
      <c r="E83" s="38">
        <v>0.87579934428306638</v>
      </c>
    </row>
    <row r="84" spans="2:5" x14ac:dyDescent="0.25">
      <c r="B84" s="31">
        <v>1979</v>
      </c>
      <c r="C84" s="38">
        <v>0.66520543200623139</v>
      </c>
      <c r="D84" s="38">
        <v>1.6957128896413107</v>
      </c>
      <c r="E84" s="38">
        <v>0.84210644539135626</v>
      </c>
    </row>
    <row r="85" spans="2:5" x14ac:dyDescent="0.25">
      <c r="B85" s="31">
        <v>1980</v>
      </c>
      <c r="C85" s="38">
        <v>0.68798504342304423</v>
      </c>
      <c r="D85" s="38">
        <v>1.7144334903216856</v>
      </c>
      <c r="E85" s="38">
        <v>0.84073474802088288</v>
      </c>
    </row>
    <row r="86" spans="2:5" x14ac:dyDescent="0.25">
      <c r="B86" s="31">
        <v>1981</v>
      </c>
      <c r="C86" s="38">
        <v>0.70408713564737935</v>
      </c>
      <c r="D86" s="38">
        <v>1.6841921668957323</v>
      </c>
      <c r="E86" s="38">
        <v>0.79847026668605792</v>
      </c>
    </row>
    <row r="87" spans="2:5" x14ac:dyDescent="0.25">
      <c r="B87" s="31">
        <v>1982</v>
      </c>
      <c r="C87" s="38">
        <v>0.72591103475145713</v>
      </c>
      <c r="D87" s="38">
        <v>1.6757795650480405</v>
      </c>
      <c r="E87" s="38">
        <v>0.79933817948104369</v>
      </c>
    </row>
    <row r="88" spans="2:5" x14ac:dyDescent="0.25">
      <c r="B88" s="31">
        <v>1983</v>
      </c>
      <c r="C88" s="38">
        <v>0.75792653098317453</v>
      </c>
      <c r="D88" s="38">
        <v>1.66266670719961</v>
      </c>
      <c r="E88" s="38">
        <v>0.78125846752594008</v>
      </c>
    </row>
    <row r="89" spans="2:5" x14ac:dyDescent="0.25">
      <c r="B89" s="31">
        <v>1984</v>
      </c>
      <c r="C89" s="38">
        <v>0.78682933317331583</v>
      </c>
      <c r="D89" s="38">
        <v>1.6784807416577971</v>
      </c>
      <c r="E89" s="38">
        <v>0.76278602029787546</v>
      </c>
    </row>
    <row r="90" spans="2:5" x14ac:dyDescent="0.25">
      <c r="B90" s="31">
        <v>1985</v>
      </c>
      <c r="C90" s="38">
        <v>0.80047831278843351</v>
      </c>
      <c r="D90" s="38">
        <v>1.5950023883147826</v>
      </c>
      <c r="E90" s="38">
        <v>0.76520930899437056</v>
      </c>
    </row>
    <row r="91" spans="2:5" x14ac:dyDescent="0.25">
      <c r="B91" s="31">
        <v>1986</v>
      </c>
      <c r="C91" s="38">
        <v>0.8272843113711138</v>
      </c>
      <c r="D91" s="38">
        <v>1.5365197956206085</v>
      </c>
      <c r="E91" s="38">
        <v>0.76682965840654171</v>
      </c>
    </row>
    <row r="92" spans="2:5" x14ac:dyDescent="0.25">
      <c r="B92" s="31">
        <v>1987</v>
      </c>
      <c r="C92" s="38">
        <v>0.86188616785483618</v>
      </c>
      <c r="D92" s="38">
        <v>1.4900814487444727</v>
      </c>
      <c r="E92" s="38">
        <v>0.75990950197826013</v>
      </c>
    </row>
    <row r="93" spans="2:5" x14ac:dyDescent="0.25">
      <c r="B93" s="31">
        <v>1988</v>
      </c>
      <c r="C93" s="38">
        <v>0.92748405992916727</v>
      </c>
      <c r="D93" s="38">
        <v>1.5014646215585405</v>
      </c>
      <c r="E93" s="38">
        <v>0.77988871446291697</v>
      </c>
    </row>
    <row r="94" spans="2:5" x14ac:dyDescent="0.25">
      <c r="B94" s="31">
        <v>1989</v>
      </c>
      <c r="C94" s="38">
        <v>0.97049115778138006</v>
      </c>
      <c r="D94" s="38">
        <v>1.4943222980195348</v>
      </c>
      <c r="E94" s="38">
        <v>0.7792488655623302</v>
      </c>
    </row>
    <row r="95" spans="2:5" x14ac:dyDescent="0.25">
      <c r="B95" s="31">
        <v>1990</v>
      </c>
      <c r="C95" s="38">
        <v>1.0193452124875881</v>
      </c>
      <c r="D95" s="38">
        <v>1.5401803243187058</v>
      </c>
      <c r="E95" s="38">
        <v>0.70833604046156418</v>
      </c>
    </row>
    <row r="96" spans="2:5" x14ac:dyDescent="0.25">
      <c r="B96" s="31">
        <v>1991</v>
      </c>
      <c r="C96" s="38">
        <v>1.0189642109527024</v>
      </c>
      <c r="D96" s="38">
        <v>1.5527367348679366</v>
      </c>
      <c r="E96" s="38">
        <v>0.67510586850759702</v>
      </c>
    </row>
    <row r="97" spans="2:5" x14ac:dyDescent="0.25">
      <c r="B97" s="31">
        <v>1992</v>
      </c>
      <c r="C97" s="38">
        <v>1.0302564418299514</v>
      </c>
      <c r="D97" s="38">
        <v>1.4878093322313881</v>
      </c>
      <c r="E97" s="38">
        <v>0.74353446524759648</v>
      </c>
    </row>
    <row r="98" spans="2:5" x14ac:dyDescent="0.25">
      <c r="B98" s="31">
        <v>1993</v>
      </c>
      <c r="C98" s="38">
        <v>1.0740909733765955</v>
      </c>
      <c r="D98" s="38">
        <v>1.497444706700894</v>
      </c>
      <c r="E98" s="38">
        <v>0.74894482095751458</v>
      </c>
    </row>
    <row r="99" spans="2:5" x14ac:dyDescent="0.25">
      <c r="B99" s="31">
        <v>1994</v>
      </c>
      <c r="C99" s="38">
        <v>1.101786872000097</v>
      </c>
      <c r="D99" s="38">
        <v>1.4910296345379024</v>
      </c>
      <c r="E99" s="38">
        <v>0.74894794901036554</v>
      </c>
    </row>
    <row r="100" spans="2:5" x14ac:dyDescent="0.25">
      <c r="B100" s="31">
        <v>1995</v>
      </c>
      <c r="C100" s="38">
        <v>1.152496375052702</v>
      </c>
      <c r="D100" s="38">
        <v>1.4801769306805084</v>
      </c>
      <c r="E100" s="38">
        <v>0.73129649791467277</v>
      </c>
    </row>
    <row r="101" spans="2:5" x14ac:dyDescent="0.25">
      <c r="B101" s="31">
        <v>1996</v>
      </c>
      <c r="C101" s="38">
        <v>1.1679483774750199</v>
      </c>
      <c r="D101" s="38">
        <v>1.4297401816407898</v>
      </c>
      <c r="E101" s="38">
        <v>0.72756078450601691</v>
      </c>
    </row>
    <row r="102" spans="2:5" x14ac:dyDescent="0.25">
      <c r="B102" s="31">
        <v>1997</v>
      </c>
      <c r="C102" s="38">
        <v>1.1693249218684489</v>
      </c>
      <c r="D102" s="38">
        <v>1.4348369361285285</v>
      </c>
      <c r="E102" s="38">
        <v>0.7245997642479679</v>
      </c>
    </row>
    <row r="103" spans="2:5" x14ac:dyDescent="0.25">
      <c r="B103" s="31">
        <v>1998</v>
      </c>
      <c r="C103" s="38">
        <v>1.1968902255238314</v>
      </c>
      <c r="D103" s="38">
        <v>1.4455324920880941</v>
      </c>
      <c r="E103" s="38">
        <v>0.71944594091121195</v>
      </c>
    </row>
    <row r="104" spans="2:5" x14ac:dyDescent="0.25">
      <c r="B104" s="31">
        <v>1999</v>
      </c>
      <c r="C104" s="38">
        <v>1.2135990280921369</v>
      </c>
      <c r="D104" s="38">
        <v>1.4245370867160414</v>
      </c>
      <c r="E104" s="38">
        <v>0.72839308245830048</v>
      </c>
    </row>
    <row r="105" spans="2:5" x14ac:dyDescent="0.25">
      <c r="B105" s="31">
        <v>2000</v>
      </c>
      <c r="C105" s="38">
        <v>1.3057097226356491</v>
      </c>
      <c r="D105" s="38">
        <v>1.4298212948872318</v>
      </c>
      <c r="E105" s="38">
        <v>0.70781788355178521</v>
      </c>
    </row>
    <row r="106" spans="2:5" x14ac:dyDescent="0.25">
      <c r="B106" s="31">
        <v>2001</v>
      </c>
      <c r="C106" s="38">
        <v>1.354577934400119</v>
      </c>
      <c r="D106" s="38">
        <v>1.4058941945646974</v>
      </c>
      <c r="E106" s="38">
        <v>0.72248631919298689</v>
      </c>
    </row>
    <row r="107" spans="2:5" x14ac:dyDescent="0.25">
      <c r="B107" s="31">
        <v>2002</v>
      </c>
      <c r="C107" s="38">
        <v>1.3719853996557845</v>
      </c>
      <c r="D107" s="38">
        <v>1.4093349682969993</v>
      </c>
      <c r="E107" s="38">
        <v>0.69823130137176681</v>
      </c>
    </row>
    <row r="108" spans="2:5" x14ac:dyDescent="0.25">
      <c r="B108" s="31">
        <v>2003</v>
      </c>
      <c r="C108" s="38">
        <v>1.3678055295354661</v>
      </c>
      <c r="D108" s="38">
        <v>1.3947041221973278</v>
      </c>
      <c r="E108" s="38">
        <v>0.71449099412439931</v>
      </c>
    </row>
    <row r="109" spans="2:5" x14ac:dyDescent="0.25">
      <c r="B109" s="31">
        <v>2004</v>
      </c>
      <c r="C109" s="38">
        <v>1.4072054960832647</v>
      </c>
      <c r="D109" s="38">
        <v>1.3618108374016669</v>
      </c>
      <c r="E109" s="38">
        <v>0.71374862347309254</v>
      </c>
    </row>
    <row r="110" spans="2:5" x14ac:dyDescent="0.25">
      <c r="B110" s="31">
        <v>2005</v>
      </c>
      <c r="C110" s="38">
        <v>1.5040127271497707</v>
      </c>
      <c r="D110" s="38">
        <v>1.3398954003033501</v>
      </c>
      <c r="E110" s="38">
        <v>0.73225481793601788</v>
      </c>
    </row>
    <row r="111" spans="2:5" x14ac:dyDescent="0.25">
      <c r="B111" s="31">
        <v>2006</v>
      </c>
      <c r="C111" s="38">
        <v>1.5672252996853124</v>
      </c>
      <c r="D111" s="38">
        <v>1.3189026964240635</v>
      </c>
      <c r="E111" s="38">
        <v>0.71240180165003941</v>
      </c>
    </row>
    <row r="112" spans="2:5" x14ac:dyDescent="0.25">
      <c r="B112" s="31">
        <v>2007</v>
      </c>
      <c r="C112" s="38">
        <v>1.6029219484665638</v>
      </c>
      <c r="D112" s="38">
        <v>1.2936838259987944</v>
      </c>
      <c r="E112" s="38">
        <v>0.71570701398929426</v>
      </c>
    </row>
    <row r="113" spans="2:5" x14ac:dyDescent="0.25">
      <c r="B113" s="31">
        <v>2008</v>
      </c>
      <c r="C113" s="38">
        <v>1.6386652340815542</v>
      </c>
      <c r="D113" s="38">
        <v>1.3011748973817141</v>
      </c>
      <c r="E113" s="38">
        <v>0.7099704653893113</v>
      </c>
    </row>
    <row r="114" spans="2:5" x14ac:dyDescent="0.25">
      <c r="B114" s="31">
        <v>2009</v>
      </c>
      <c r="C114" s="38">
        <v>1.6294940667460986</v>
      </c>
      <c r="D114" s="38">
        <v>1.3131547413693729</v>
      </c>
      <c r="E114" s="38">
        <v>0.70990433117935026</v>
      </c>
    </row>
    <row r="115" spans="2:5" x14ac:dyDescent="0.25">
      <c r="B115" s="31">
        <v>2010</v>
      </c>
      <c r="C115" s="38">
        <v>1.7078071594165556</v>
      </c>
      <c r="D115" s="38">
        <v>1.286463070099672</v>
      </c>
      <c r="E115" s="38">
        <v>0.72677233437068955</v>
      </c>
    </row>
    <row r="116" spans="2:5" x14ac:dyDescent="0.25">
      <c r="B116" s="31">
        <v>2011</v>
      </c>
      <c r="C116" s="38">
        <v>1.7153858222390626</v>
      </c>
      <c r="D116" s="38">
        <v>1.2916011460371455</v>
      </c>
      <c r="E116" s="38">
        <v>0.722394502094998</v>
      </c>
    </row>
    <row r="117" spans="2:5" x14ac:dyDescent="0.25">
      <c r="B117" s="31">
        <v>2012</v>
      </c>
      <c r="C117" s="38">
        <v>1.7336457178063724</v>
      </c>
      <c r="D117" s="38">
        <v>1.2915933464845162</v>
      </c>
      <c r="E117" s="38">
        <v>0.72126348956365416</v>
      </c>
    </row>
    <row r="118" spans="2:5" x14ac:dyDescent="0.25">
      <c r="B118" s="31">
        <v>2013</v>
      </c>
      <c r="C118" s="38">
        <v>1.7629465412947702</v>
      </c>
      <c r="D118" s="38">
        <v>1.2724883062467798</v>
      </c>
      <c r="E118" s="38">
        <v>0.7137676483121197</v>
      </c>
    </row>
    <row r="119" spans="2:5" x14ac:dyDescent="0.25">
      <c r="B119" s="31">
        <v>2014</v>
      </c>
      <c r="C119" s="38">
        <v>1.7810159267556929</v>
      </c>
      <c r="D119" s="38">
        <v>1.2416497251906491</v>
      </c>
      <c r="E119" s="38">
        <v>0.73689959853761577</v>
      </c>
    </row>
    <row r="122" spans="2:5" ht="15.75" x14ac:dyDescent="0.25">
      <c r="B122" s="55" t="s">
        <v>116</v>
      </c>
      <c r="C122" s="47"/>
      <c r="D122" s="47"/>
      <c r="E122" s="47"/>
    </row>
    <row r="123" spans="2:5" x14ac:dyDescent="0.25">
      <c r="B123" s="31"/>
      <c r="C123" s="31"/>
      <c r="D123" s="31"/>
      <c r="E123" s="31"/>
    </row>
    <row r="124" spans="2:5" x14ac:dyDescent="0.25">
      <c r="B124" s="31"/>
      <c r="C124" s="31" t="s">
        <v>112</v>
      </c>
      <c r="D124" s="31" t="s">
        <v>113</v>
      </c>
      <c r="E124" s="31" t="s">
        <v>114</v>
      </c>
    </row>
    <row r="125" spans="2:5" x14ac:dyDescent="0.25">
      <c r="B125" s="31">
        <v>1961</v>
      </c>
      <c r="C125" s="38">
        <v>0.26695823669433594</v>
      </c>
      <c r="D125" s="38">
        <v>0.5710759162902832</v>
      </c>
      <c r="E125" s="38">
        <v>2.1713907718658447</v>
      </c>
    </row>
    <row r="126" spans="2:5" x14ac:dyDescent="0.25">
      <c r="B126" s="31">
        <v>1962</v>
      </c>
      <c r="C126" s="38">
        <v>0.27667543292045593</v>
      </c>
      <c r="D126" s="38">
        <v>0.55094695091247559</v>
      </c>
      <c r="E126" s="38">
        <v>2.1009457111358643</v>
      </c>
    </row>
    <row r="127" spans="2:5" x14ac:dyDescent="0.25">
      <c r="B127" s="31">
        <v>1963</v>
      </c>
      <c r="C127" s="38">
        <v>0.28940030932426453</v>
      </c>
      <c r="D127" s="38">
        <v>0.55651360750198364</v>
      </c>
      <c r="E127" s="38">
        <v>2.0654048919677734</v>
      </c>
    </row>
    <row r="128" spans="2:5" x14ac:dyDescent="0.25">
      <c r="B128" s="31">
        <v>1964</v>
      </c>
      <c r="C128" s="38">
        <v>0.30505850911140442</v>
      </c>
      <c r="D128" s="38">
        <v>0.53643101453781128</v>
      </c>
      <c r="E128" s="38">
        <v>2.0110626220703125</v>
      </c>
    </row>
    <row r="129" spans="2:5" x14ac:dyDescent="0.25">
      <c r="B129" s="31">
        <v>1965</v>
      </c>
      <c r="C129" s="38">
        <v>0.31007629632949829</v>
      </c>
      <c r="D129" s="38">
        <v>0.54505932331085205</v>
      </c>
      <c r="E129" s="38">
        <v>1.9850496053695679</v>
      </c>
    </row>
    <row r="130" spans="2:5" x14ac:dyDescent="0.25">
      <c r="B130" s="31">
        <v>1966</v>
      </c>
      <c r="C130" s="38">
        <v>0.32815772294998169</v>
      </c>
      <c r="D130" s="38">
        <v>0.5305793285369873</v>
      </c>
      <c r="E130" s="38">
        <v>1.9549100399017334</v>
      </c>
    </row>
    <row r="131" spans="2:5" x14ac:dyDescent="0.25">
      <c r="B131" s="31">
        <v>1967</v>
      </c>
      <c r="C131" s="38">
        <v>0.35812175273895264</v>
      </c>
      <c r="D131" s="38">
        <v>0.5369105339050293</v>
      </c>
      <c r="E131" s="38">
        <v>1.8889557123184204</v>
      </c>
    </row>
    <row r="132" spans="2:5" x14ac:dyDescent="0.25">
      <c r="B132" s="31">
        <v>1968</v>
      </c>
      <c r="C132" s="38">
        <v>0.37351146340370178</v>
      </c>
      <c r="D132" s="38">
        <v>0.5352095365524292</v>
      </c>
      <c r="E132" s="38">
        <v>1.8624141216278076</v>
      </c>
    </row>
    <row r="133" spans="2:5" x14ac:dyDescent="0.25">
      <c r="B133" s="31">
        <v>1969</v>
      </c>
      <c r="C133" s="38">
        <v>0.46034502983093262</v>
      </c>
      <c r="D133" s="38">
        <v>0.52373230457305908</v>
      </c>
      <c r="E133" s="38">
        <v>1.8092697858810425</v>
      </c>
    </row>
    <row r="134" spans="2:5" x14ac:dyDescent="0.25">
      <c r="B134" s="31">
        <v>1970</v>
      </c>
      <c r="C134" s="38">
        <v>0.47845703363418579</v>
      </c>
      <c r="D134" s="38">
        <v>0.52100479602813721</v>
      </c>
      <c r="E134" s="38">
        <v>1.7975165843963623</v>
      </c>
    </row>
    <row r="135" spans="2:5" x14ac:dyDescent="0.25">
      <c r="B135" s="31">
        <v>1971</v>
      </c>
      <c r="C135" s="38">
        <v>0.49540227651596069</v>
      </c>
      <c r="D135" s="38">
        <v>0.53121799230575562</v>
      </c>
      <c r="E135" s="38">
        <v>1.7606232166290283</v>
      </c>
    </row>
    <row r="136" spans="2:5" x14ac:dyDescent="0.25">
      <c r="B136" s="31">
        <v>1972</v>
      </c>
      <c r="C136" s="38">
        <v>0.50951194763183594</v>
      </c>
      <c r="D136" s="38">
        <v>0.54918646812438965</v>
      </c>
      <c r="E136" s="38">
        <v>1.7693992853164673</v>
      </c>
    </row>
    <row r="137" spans="2:5" x14ac:dyDescent="0.25">
      <c r="B137" s="31">
        <v>1973</v>
      </c>
      <c r="C137" s="38">
        <v>0.49474340677261353</v>
      </c>
      <c r="D137" s="38">
        <v>0.56000864505767822</v>
      </c>
      <c r="E137" s="38">
        <v>1.7588044404983521</v>
      </c>
    </row>
    <row r="138" spans="2:5" x14ac:dyDescent="0.25">
      <c r="B138" s="31">
        <v>1974</v>
      </c>
      <c r="C138" s="38">
        <v>0.43475782871246338</v>
      </c>
      <c r="D138" s="38">
        <v>0.55441677570343018</v>
      </c>
      <c r="E138" s="38">
        <v>1.7957384586334229</v>
      </c>
    </row>
    <row r="139" spans="2:5" x14ac:dyDescent="0.25">
      <c r="B139" s="31">
        <v>1975</v>
      </c>
      <c r="C139" s="38">
        <v>0.42634680867195129</v>
      </c>
      <c r="D139" s="38">
        <v>0.5733301043510437</v>
      </c>
      <c r="E139" s="38">
        <v>1.7687942981719971</v>
      </c>
    </row>
    <row r="140" spans="2:5" x14ac:dyDescent="0.25">
      <c r="B140" s="31">
        <v>1976</v>
      </c>
      <c r="C140" s="38">
        <v>0.42958113551139832</v>
      </c>
      <c r="D140" s="38">
        <v>0.55794292688369751</v>
      </c>
      <c r="E140" s="38">
        <v>1.7415763139724731</v>
      </c>
    </row>
    <row r="141" spans="2:5" x14ac:dyDescent="0.25">
      <c r="B141" s="31">
        <v>1977</v>
      </c>
      <c r="C141" s="38">
        <v>0.43036127090454102</v>
      </c>
      <c r="D141" s="38">
        <v>0.57908910512924194</v>
      </c>
      <c r="E141" s="38">
        <v>1.7276089191436768</v>
      </c>
    </row>
    <row r="142" spans="2:5" x14ac:dyDescent="0.25">
      <c r="B142" s="31">
        <v>1978</v>
      </c>
      <c r="C142" s="38">
        <v>0.43980544805526733</v>
      </c>
      <c r="D142" s="38">
        <v>0.61510556936264038</v>
      </c>
      <c r="E142" s="38">
        <v>1.6872144937515259</v>
      </c>
    </row>
    <row r="143" spans="2:5" x14ac:dyDescent="0.25">
      <c r="B143" s="31">
        <v>1979</v>
      </c>
      <c r="C143" s="38">
        <v>0.44652408361434937</v>
      </c>
      <c r="D143" s="38">
        <v>0.58734714984893799</v>
      </c>
      <c r="E143" s="38">
        <v>1.6795772314071655</v>
      </c>
    </row>
    <row r="144" spans="2:5" x14ac:dyDescent="0.25">
      <c r="B144" s="31">
        <v>1980</v>
      </c>
      <c r="C144" s="38">
        <v>0.44247904419898987</v>
      </c>
      <c r="D144" s="38">
        <v>0.575264573097229</v>
      </c>
      <c r="E144" s="38">
        <v>1.6763415336608887</v>
      </c>
    </row>
    <row r="145" spans="2:5" x14ac:dyDescent="0.25">
      <c r="B145" s="31">
        <v>1981</v>
      </c>
      <c r="C145" s="38">
        <v>0.41160643100738525</v>
      </c>
      <c r="D145" s="38">
        <v>0.57429885864257813</v>
      </c>
      <c r="E145" s="38">
        <v>1.6947194337844849</v>
      </c>
    </row>
    <row r="146" spans="2:5" x14ac:dyDescent="0.25">
      <c r="B146" s="31">
        <v>1982</v>
      </c>
      <c r="C146" s="38">
        <v>0.41797101497650146</v>
      </c>
      <c r="D146" s="38">
        <v>0.58736991882324219</v>
      </c>
      <c r="E146" s="38">
        <v>1.6747876405715942</v>
      </c>
    </row>
    <row r="147" spans="2:5" x14ac:dyDescent="0.25">
      <c r="B147" s="31">
        <v>1983</v>
      </c>
      <c r="C147" s="38">
        <v>0.41331318020820618</v>
      </c>
      <c r="D147" s="38">
        <v>0.59254568815231323</v>
      </c>
      <c r="E147" s="38">
        <v>1.6695764064788818</v>
      </c>
    </row>
    <row r="148" spans="2:5" x14ac:dyDescent="0.25">
      <c r="B148" s="31">
        <v>1984</v>
      </c>
      <c r="C148" s="38">
        <v>0.43879625201225281</v>
      </c>
      <c r="D148" s="38">
        <v>0.58313107490539551</v>
      </c>
      <c r="E148" s="38">
        <v>1.6429919004440308</v>
      </c>
    </row>
    <row r="149" spans="2:5" x14ac:dyDescent="0.25">
      <c r="B149" s="31">
        <v>1985</v>
      </c>
      <c r="C149" s="38">
        <v>0.416696697473526</v>
      </c>
      <c r="D149" s="38">
        <v>0.63386982679367065</v>
      </c>
      <c r="E149" s="38">
        <v>1.6693886518478394</v>
      </c>
    </row>
    <row r="150" spans="2:5" x14ac:dyDescent="0.25">
      <c r="B150" s="31">
        <v>1986</v>
      </c>
      <c r="C150" s="38">
        <v>0.30751150846481323</v>
      </c>
      <c r="D150" s="38">
        <v>0.6446576714515686</v>
      </c>
      <c r="E150" s="38">
        <v>1.7071305513381958</v>
      </c>
    </row>
    <row r="151" spans="2:5" x14ac:dyDescent="0.25">
      <c r="B151" s="31">
        <v>1987</v>
      </c>
      <c r="C151" s="38">
        <v>0.30518746376037598</v>
      </c>
      <c r="D151" s="38">
        <v>0.69149500131607056</v>
      </c>
      <c r="E151" s="38">
        <v>1.6790660619735718</v>
      </c>
    </row>
    <row r="152" spans="2:5" x14ac:dyDescent="0.25">
      <c r="B152" s="31">
        <v>1988</v>
      </c>
      <c r="C152" s="38">
        <v>0.33720633387565613</v>
      </c>
      <c r="D152" s="38">
        <v>0.69555491209030151</v>
      </c>
      <c r="E152" s="38">
        <v>1.63517165184021</v>
      </c>
    </row>
    <row r="153" spans="2:5" x14ac:dyDescent="0.25">
      <c r="B153" s="31">
        <v>1989</v>
      </c>
      <c r="C153" s="38">
        <v>0.32007524371147156</v>
      </c>
      <c r="D153" s="38">
        <v>0.71344488859176636</v>
      </c>
      <c r="E153" s="38">
        <v>1.5920473337173462</v>
      </c>
    </row>
    <row r="154" spans="2:5" x14ac:dyDescent="0.25">
      <c r="B154" s="31">
        <v>1990</v>
      </c>
      <c r="C154" s="38">
        <v>0.28830721974372864</v>
      </c>
      <c r="D154" s="38">
        <v>0.68507289886474609</v>
      </c>
      <c r="E154" s="38">
        <v>1.5865917205810547</v>
      </c>
    </row>
    <row r="155" spans="2:5" x14ac:dyDescent="0.25">
      <c r="B155" s="31">
        <v>1991</v>
      </c>
      <c r="C155" s="38">
        <v>0.2754024863243103</v>
      </c>
      <c r="D155" s="38">
        <v>0.6961790919303894</v>
      </c>
      <c r="E155" s="38">
        <v>1.5624274015426636</v>
      </c>
    </row>
    <row r="156" spans="2:5" x14ac:dyDescent="0.25">
      <c r="B156" s="31">
        <v>1992</v>
      </c>
      <c r="C156" s="38">
        <v>0.2138357013463974</v>
      </c>
      <c r="D156" s="38">
        <v>0.68925237655639648</v>
      </c>
      <c r="E156" s="38">
        <v>1.5947328805923462</v>
      </c>
    </row>
    <row r="157" spans="2:5" x14ac:dyDescent="0.25">
      <c r="B157" s="31">
        <v>1993</v>
      </c>
      <c r="C157" s="38">
        <v>0.20362497866153717</v>
      </c>
      <c r="D157" s="38">
        <v>0.70519816875457764</v>
      </c>
      <c r="E157" s="38">
        <v>1.5692278146743774</v>
      </c>
    </row>
    <row r="158" spans="2:5" x14ac:dyDescent="0.25">
      <c r="B158" s="31">
        <v>1994</v>
      </c>
      <c r="C158" s="38">
        <v>0.21109779179096222</v>
      </c>
      <c r="D158" s="38">
        <v>0.71035909652709961</v>
      </c>
      <c r="E158" s="38">
        <v>1.5433627367019653</v>
      </c>
    </row>
    <row r="159" spans="2:5" x14ac:dyDescent="0.25">
      <c r="B159" s="31">
        <v>1995</v>
      </c>
      <c r="C159" s="38">
        <v>0.2324737161397934</v>
      </c>
      <c r="D159" s="38">
        <v>0.72713452577590942</v>
      </c>
      <c r="E159" s="38">
        <v>1.5181680917739868</v>
      </c>
    </row>
    <row r="160" spans="2:5" x14ac:dyDescent="0.25">
      <c r="B160" s="31">
        <v>1996</v>
      </c>
      <c r="C160" s="38">
        <v>0.23464055359363556</v>
      </c>
      <c r="D160" s="38">
        <v>0.76974350214004517</v>
      </c>
      <c r="E160" s="38">
        <v>1.5128340721130371</v>
      </c>
    </row>
    <row r="161" spans="2:5" x14ac:dyDescent="0.25">
      <c r="B161" s="31">
        <v>1997</v>
      </c>
      <c r="C161" s="38">
        <v>0.24865691363811493</v>
      </c>
      <c r="D161" s="38">
        <v>0.76478809118270874</v>
      </c>
      <c r="E161" s="38">
        <v>1.5119434595108032</v>
      </c>
    </row>
    <row r="162" spans="2:5" x14ac:dyDescent="0.25">
      <c r="B162" s="31">
        <v>1998</v>
      </c>
      <c r="C162" s="38">
        <v>0.25431030988693237</v>
      </c>
      <c r="D162" s="38">
        <v>0.73834359645843506</v>
      </c>
      <c r="E162" s="38">
        <v>1.5215619802474976</v>
      </c>
    </row>
    <row r="163" spans="2:5" x14ac:dyDescent="0.25">
      <c r="B163" s="31">
        <v>1999</v>
      </c>
      <c r="C163" s="38">
        <v>0.26907086372375488</v>
      </c>
      <c r="D163" s="38">
        <v>0.76217091083526611</v>
      </c>
      <c r="E163" s="38">
        <v>1.498424768447876</v>
      </c>
    </row>
    <row r="164" spans="2:5" x14ac:dyDescent="0.25">
      <c r="B164" s="31">
        <v>2000</v>
      </c>
      <c r="C164" s="38">
        <v>0.23687461018562317</v>
      </c>
      <c r="D164" s="38">
        <v>0.77194726467132568</v>
      </c>
      <c r="E164" s="38">
        <v>1.4913744926452637</v>
      </c>
    </row>
    <row r="165" spans="2:5" x14ac:dyDescent="0.25">
      <c r="B165" s="31">
        <v>2001</v>
      </c>
      <c r="C165" s="38">
        <v>0.25004202127456665</v>
      </c>
      <c r="D165" s="38">
        <v>0.78493189811706543</v>
      </c>
      <c r="E165" s="38">
        <v>1.4856212139129639</v>
      </c>
    </row>
    <row r="166" spans="2:5" x14ac:dyDescent="0.25">
      <c r="B166" s="31">
        <v>2002</v>
      </c>
      <c r="C166" s="38">
        <v>0.25612014532089233</v>
      </c>
      <c r="D166" s="38">
        <v>0.81327807903289795</v>
      </c>
      <c r="E166" s="38">
        <v>1.4610445499420166</v>
      </c>
    </row>
    <row r="167" spans="2:5" x14ac:dyDescent="0.25">
      <c r="B167" s="31">
        <v>2003</v>
      </c>
      <c r="C167" s="38">
        <v>0.27193224430084229</v>
      </c>
      <c r="D167" s="38">
        <v>0.81884616613388062</v>
      </c>
      <c r="E167" s="38">
        <v>1.4511873722076416</v>
      </c>
    </row>
    <row r="168" spans="2:5" x14ac:dyDescent="0.25">
      <c r="B168" s="31">
        <v>2004</v>
      </c>
      <c r="C168" s="38">
        <v>0.26749363541603088</v>
      </c>
      <c r="D168" s="38">
        <v>0.84463793039321899</v>
      </c>
      <c r="E168" s="38">
        <v>1.4405667781829834</v>
      </c>
    </row>
    <row r="169" spans="2:5" x14ac:dyDescent="0.25">
      <c r="B169" s="31">
        <v>2005</v>
      </c>
      <c r="C169" s="38">
        <v>0.30061691999435425</v>
      </c>
      <c r="D169" s="38">
        <v>0.85276812314987183</v>
      </c>
      <c r="E169" s="38">
        <v>1.4092718362808228</v>
      </c>
    </row>
    <row r="170" spans="2:5" x14ac:dyDescent="0.25">
      <c r="B170" s="31">
        <v>2006</v>
      </c>
      <c r="C170" s="38">
        <v>0.29518488049507141</v>
      </c>
      <c r="D170" s="38">
        <v>0.86786866188049316</v>
      </c>
      <c r="E170" s="38">
        <v>1.4034140110015869</v>
      </c>
    </row>
    <row r="171" spans="2:5" x14ac:dyDescent="0.25">
      <c r="B171" s="31">
        <v>2007</v>
      </c>
      <c r="C171" s="38">
        <v>0.30768051743507385</v>
      </c>
      <c r="D171" s="38">
        <v>0.89093887805938721</v>
      </c>
      <c r="E171" s="38">
        <v>1.3766695261001587</v>
      </c>
    </row>
    <row r="172" spans="2:5" x14ac:dyDescent="0.25">
      <c r="B172" s="31">
        <v>2008</v>
      </c>
      <c r="C172" s="38">
        <v>0.3253486156463623</v>
      </c>
      <c r="D172" s="38">
        <v>0.88546264171600342</v>
      </c>
      <c r="E172" s="38">
        <v>1.3604058027267456</v>
      </c>
    </row>
    <row r="173" spans="2:5" x14ac:dyDescent="0.25">
      <c r="B173" s="31">
        <v>2009</v>
      </c>
      <c r="C173" s="38">
        <v>0.33941629528999329</v>
      </c>
      <c r="D173" s="38">
        <v>0.87633019685745239</v>
      </c>
      <c r="E173" s="38">
        <v>1.3559627532958984</v>
      </c>
    </row>
    <row r="174" spans="2:5" x14ac:dyDescent="0.25">
      <c r="B174" s="31">
        <v>2010</v>
      </c>
      <c r="C174" s="38">
        <v>0.36431336402893066</v>
      </c>
      <c r="D174" s="38">
        <v>0.89048796892166138</v>
      </c>
      <c r="E174" s="38">
        <v>1.3411269187927246</v>
      </c>
    </row>
    <row r="175" spans="2:5" x14ac:dyDescent="0.25">
      <c r="B175" s="31">
        <v>2011</v>
      </c>
      <c r="C175" s="38">
        <v>0.35949280858039856</v>
      </c>
      <c r="D175" s="38">
        <v>0.90026909112930298</v>
      </c>
      <c r="E175" s="38">
        <v>1.3309844732284546</v>
      </c>
    </row>
    <row r="176" spans="2:5" x14ac:dyDescent="0.25">
      <c r="B176" s="31">
        <v>2012</v>
      </c>
      <c r="C176" s="38">
        <v>0.35253003239631653</v>
      </c>
      <c r="D176" s="38">
        <v>0.9025534987449646</v>
      </c>
      <c r="E176" s="38">
        <v>1.3261042833328247</v>
      </c>
    </row>
    <row r="177" spans="2:5" x14ac:dyDescent="0.25">
      <c r="B177" s="31">
        <v>2013</v>
      </c>
      <c r="C177" s="38">
        <v>0.34813773632049561</v>
      </c>
      <c r="D177" s="38">
        <v>0.9104190468788147</v>
      </c>
      <c r="E177" s="38">
        <v>1.3229998350143433</v>
      </c>
    </row>
    <row r="178" spans="2:5" x14ac:dyDescent="0.25">
      <c r="B178" s="31">
        <v>2014</v>
      </c>
      <c r="C178" s="38">
        <v>0.34864449501037598</v>
      </c>
      <c r="D178" s="38">
        <v>0.9188992977142334</v>
      </c>
      <c r="E178" s="38">
        <v>1.3015518188476562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55"/>
  <sheetViews>
    <sheetView workbookViewId="0">
      <selection activeCell="B2" sqref="B2"/>
    </sheetView>
  </sheetViews>
  <sheetFormatPr defaultRowHeight="15" x14ac:dyDescent="0.25"/>
  <cols>
    <col min="1" max="1" width="1.7109375" customWidth="1"/>
    <col min="2" max="2" width="9.5703125" customWidth="1"/>
  </cols>
  <sheetData>
    <row r="2" spans="2:5" ht="15.75" x14ac:dyDescent="0.25">
      <c r="B2" s="22" t="s">
        <v>117</v>
      </c>
    </row>
    <row r="3" spans="2:5" ht="15.75" x14ac:dyDescent="0.25">
      <c r="B3" s="15" t="s">
        <v>109</v>
      </c>
    </row>
    <row r="4" spans="2:5" ht="15.75" x14ac:dyDescent="0.25">
      <c r="B4" s="22" t="s">
        <v>118</v>
      </c>
    </row>
    <row r="6" spans="2:5" x14ac:dyDescent="0.25">
      <c r="B6" s="31"/>
      <c r="C6" s="31" t="s">
        <v>112</v>
      </c>
      <c r="D6" s="31" t="s">
        <v>113</v>
      </c>
      <c r="E6" s="31" t="s">
        <v>114</v>
      </c>
    </row>
    <row r="7" spans="2:5" x14ac:dyDescent="0.25">
      <c r="B7" s="31">
        <v>1961</v>
      </c>
      <c r="C7" s="38">
        <v>1.6162029504776001</v>
      </c>
      <c r="D7" s="38">
        <v>0.92956686019897461</v>
      </c>
      <c r="E7" s="38">
        <v>0.42281228303909302</v>
      </c>
    </row>
    <row r="8" spans="2:5" x14ac:dyDescent="0.25">
      <c r="B8" s="31">
        <v>1962</v>
      </c>
      <c r="C8" s="38">
        <v>1.6311938762664795</v>
      </c>
      <c r="D8" s="38">
        <v>0.94585072994232178</v>
      </c>
      <c r="E8" s="38">
        <v>0.43420210480690002</v>
      </c>
    </row>
    <row r="9" spans="2:5" x14ac:dyDescent="0.25">
      <c r="B9" s="31">
        <v>1963</v>
      </c>
      <c r="C9" s="38">
        <v>1.6272168159484863</v>
      </c>
      <c r="D9" s="38">
        <v>0.96020251512527466</v>
      </c>
      <c r="E9" s="38">
        <v>0.43575063347816467</v>
      </c>
    </row>
    <row r="10" spans="2:5" x14ac:dyDescent="0.25">
      <c r="B10" s="31">
        <v>1964</v>
      </c>
      <c r="C10" s="38">
        <v>1.6281356811523437</v>
      </c>
      <c r="D10" s="38">
        <v>0.99086505174636841</v>
      </c>
      <c r="E10" s="38">
        <v>0.44121578335762024</v>
      </c>
    </row>
    <row r="11" spans="2:5" x14ac:dyDescent="0.25">
      <c r="B11" s="31">
        <v>1965</v>
      </c>
      <c r="C11" s="38">
        <v>1.6370903253555298</v>
      </c>
      <c r="D11" s="38">
        <v>0.97991430759429932</v>
      </c>
      <c r="E11" s="38">
        <v>0.45244699716567993</v>
      </c>
    </row>
    <row r="12" spans="2:5" x14ac:dyDescent="0.25">
      <c r="B12" s="31">
        <v>1966</v>
      </c>
      <c r="C12" s="38">
        <v>1.6673060655593872</v>
      </c>
      <c r="D12" s="38">
        <v>1.0046337842941284</v>
      </c>
      <c r="E12" s="38">
        <v>0.4299180805683136</v>
      </c>
    </row>
    <row r="13" spans="2:5" x14ac:dyDescent="0.25">
      <c r="B13" s="31">
        <v>1967</v>
      </c>
      <c r="C13" s="38">
        <v>1.6762590408325195</v>
      </c>
      <c r="D13" s="38">
        <v>1.0261894464492798</v>
      </c>
      <c r="E13" s="38">
        <v>0.41636648774147034</v>
      </c>
    </row>
    <row r="14" spans="2:5" x14ac:dyDescent="0.25">
      <c r="B14" s="31">
        <v>1968</v>
      </c>
      <c r="C14" s="38">
        <v>1.6788523197174072</v>
      </c>
      <c r="D14" s="38">
        <v>1.0364958047866821</v>
      </c>
      <c r="E14" s="38">
        <v>0.41105738282203674</v>
      </c>
    </row>
    <row r="15" spans="2:5" x14ac:dyDescent="0.25">
      <c r="B15" s="31">
        <v>1969</v>
      </c>
      <c r="C15" s="38">
        <v>1.6448738574981689</v>
      </c>
      <c r="D15" s="38">
        <v>1.0677367448806763</v>
      </c>
      <c r="E15" s="38">
        <v>0.42180082201957703</v>
      </c>
    </row>
    <row r="16" spans="2:5" x14ac:dyDescent="0.25">
      <c r="B16" s="31">
        <v>1970</v>
      </c>
      <c r="C16" s="38">
        <v>1.6291049718856812</v>
      </c>
      <c r="D16" s="38">
        <v>1.0644819736480713</v>
      </c>
      <c r="E16" s="38">
        <v>0.43824434280395508</v>
      </c>
    </row>
    <row r="17" spans="2:5" x14ac:dyDescent="0.25">
      <c r="B17" s="31">
        <v>1971</v>
      </c>
      <c r="C17" s="38">
        <v>1.6240952014923096</v>
      </c>
      <c r="D17" s="38">
        <v>1.0631989240646362</v>
      </c>
      <c r="E17" s="38">
        <v>0.45353269577026367</v>
      </c>
    </row>
    <row r="18" spans="2:5" x14ac:dyDescent="0.25">
      <c r="B18" s="31">
        <v>1972</v>
      </c>
      <c r="C18" s="38">
        <v>1.6156282424926758</v>
      </c>
      <c r="D18" s="38">
        <v>1.0545382499694824</v>
      </c>
      <c r="E18" s="38">
        <v>0.44982689619064331</v>
      </c>
    </row>
    <row r="19" spans="2:5" x14ac:dyDescent="0.25">
      <c r="B19" s="31">
        <v>1973</v>
      </c>
      <c r="C19" s="38">
        <v>1.6358659267425537</v>
      </c>
      <c r="D19" s="38">
        <v>1.043599009513855</v>
      </c>
      <c r="E19" s="38">
        <v>0.45793291926383972</v>
      </c>
    </row>
    <row r="20" spans="2:5" x14ac:dyDescent="0.25">
      <c r="B20" s="31">
        <v>1974</v>
      </c>
      <c r="C20" s="38">
        <v>1.6932499408721924</v>
      </c>
      <c r="D20" s="38">
        <v>1.0347042083740234</v>
      </c>
      <c r="E20" s="38">
        <v>0.4477965235710144</v>
      </c>
    </row>
    <row r="21" spans="2:5" x14ac:dyDescent="0.25">
      <c r="B21" s="31">
        <v>1975</v>
      </c>
      <c r="C21" s="38">
        <v>1.7152458429336548</v>
      </c>
      <c r="D21" s="38">
        <v>1.0383849143981934</v>
      </c>
      <c r="E21" s="38">
        <v>0.45136198401451111</v>
      </c>
    </row>
    <row r="22" spans="2:5" x14ac:dyDescent="0.25">
      <c r="B22" s="31">
        <v>1976</v>
      </c>
      <c r="C22" s="38">
        <v>1.7251763343811035</v>
      </c>
      <c r="D22" s="38">
        <v>1.0684118270874023</v>
      </c>
      <c r="E22" s="38">
        <v>0.45374462008476257</v>
      </c>
    </row>
    <row r="23" spans="2:5" x14ac:dyDescent="0.25">
      <c r="B23" s="31">
        <v>1977</v>
      </c>
      <c r="C23" s="38">
        <v>1.7394565343856812</v>
      </c>
      <c r="D23" s="38">
        <v>1.0578844547271729</v>
      </c>
      <c r="E23" s="38">
        <v>0.45522832870483398</v>
      </c>
    </row>
    <row r="24" spans="2:5" x14ac:dyDescent="0.25">
      <c r="B24" s="31">
        <v>1978</v>
      </c>
      <c r="C24" s="38">
        <v>1.7393847703933716</v>
      </c>
      <c r="D24" s="38">
        <v>1.0420215129852295</v>
      </c>
      <c r="E24" s="38">
        <v>0.47003695368766785</v>
      </c>
    </row>
    <row r="25" spans="2:5" x14ac:dyDescent="0.25">
      <c r="B25" s="31">
        <v>1979</v>
      </c>
      <c r="C25" s="38">
        <v>1.7487165927886963</v>
      </c>
      <c r="D25" s="38">
        <v>1.0459270477294922</v>
      </c>
      <c r="E25" s="38">
        <v>0.48243066668510437</v>
      </c>
    </row>
    <row r="26" spans="2:5" x14ac:dyDescent="0.25">
      <c r="B26" s="31">
        <v>1980</v>
      </c>
      <c r="C26" s="38">
        <v>1.7756693363189697</v>
      </c>
      <c r="D26" s="38">
        <v>1.0583200454711914</v>
      </c>
      <c r="E26" s="38">
        <v>0.45866197347640991</v>
      </c>
    </row>
    <row r="27" spans="2:5" x14ac:dyDescent="0.25">
      <c r="B27" s="31">
        <v>1981</v>
      </c>
      <c r="C27" s="38">
        <v>1.8255523443222046</v>
      </c>
      <c r="D27" s="38">
        <v>1.0610588788986206</v>
      </c>
      <c r="E27" s="38">
        <v>0.43590056896209717</v>
      </c>
    </row>
    <row r="28" spans="2:5" x14ac:dyDescent="0.25">
      <c r="B28" s="31">
        <v>1982</v>
      </c>
      <c r="C28" s="38">
        <v>1.8379266262054443</v>
      </c>
      <c r="D28" s="38">
        <v>1.0709655284881592</v>
      </c>
      <c r="E28" s="38">
        <v>0.4278486967086792</v>
      </c>
    </row>
    <row r="29" spans="2:5" x14ac:dyDescent="0.25">
      <c r="B29" s="31">
        <v>1983</v>
      </c>
      <c r="C29" s="38">
        <v>1.859216570854187</v>
      </c>
      <c r="D29" s="38">
        <v>1.0703932046890259</v>
      </c>
      <c r="E29" s="38">
        <v>0.41519320011138916</v>
      </c>
    </row>
    <row r="30" spans="2:5" x14ac:dyDescent="0.25">
      <c r="B30" s="31">
        <v>1984</v>
      </c>
      <c r="C30" s="38">
        <v>1.8782171010971069</v>
      </c>
      <c r="D30" s="38">
        <v>1.0954508781433105</v>
      </c>
      <c r="E30" s="38">
        <v>0.40025275945663452</v>
      </c>
    </row>
    <row r="31" spans="2:5" x14ac:dyDescent="0.25">
      <c r="B31" s="31">
        <v>1985</v>
      </c>
      <c r="C31" s="38">
        <v>1.8706831932067871</v>
      </c>
      <c r="D31" s="38">
        <v>1.0638179779052734</v>
      </c>
      <c r="E31" s="38">
        <v>0.41402944922447205</v>
      </c>
    </row>
    <row r="32" spans="2:5" x14ac:dyDescent="0.25">
      <c r="B32" s="31">
        <v>1986</v>
      </c>
      <c r="C32" s="38">
        <v>1.9028379917144775</v>
      </c>
      <c r="D32" s="38">
        <v>1.0440675020217896</v>
      </c>
      <c r="E32" s="38">
        <v>0.42655375599861145</v>
      </c>
    </row>
    <row r="33" spans="2:5" x14ac:dyDescent="0.25">
      <c r="B33" s="31">
        <v>1987</v>
      </c>
      <c r="C33" s="38">
        <v>1.92821204662323</v>
      </c>
      <c r="D33" s="38">
        <v>0.99686545133590698</v>
      </c>
      <c r="E33" s="38">
        <v>0.43007364869117737</v>
      </c>
    </row>
    <row r="34" spans="2:5" x14ac:dyDescent="0.25">
      <c r="B34" s="31">
        <v>1988</v>
      </c>
      <c r="C34" s="38">
        <v>2.0220315456390381</v>
      </c>
      <c r="D34" s="38">
        <v>1.0322571992874146</v>
      </c>
      <c r="E34" s="38">
        <v>0.44017672538757324</v>
      </c>
    </row>
    <row r="35" spans="2:5" x14ac:dyDescent="0.25">
      <c r="B35" s="31">
        <v>1989</v>
      </c>
      <c r="C35" s="38">
        <v>2.1009511947631836</v>
      </c>
      <c r="D35" s="38">
        <v>1.0377572774887085</v>
      </c>
      <c r="E35" s="38">
        <v>0.4316495954990387</v>
      </c>
    </row>
    <row r="36" spans="2:5" x14ac:dyDescent="0.25">
      <c r="B36" s="31">
        <v>1990</v>
      </c>
      <c r="C36" s="38">
        <v>2.206632137298584</v>
      </c>
      <c r="D36" s="38">
        <v>1.0658237934112549</v>
      </c>
      <c r="E36" s="38">
        <v>0.4102451503276825</v>
      </c>
    </row>
    <row r="37" spans="2:5" x14ac:dyDescent="0.25">
      <c r="B37" s="31">
        <v>1991</v>
      </c>
      <c r="C37" s="38">
        <v>2.2811124324798584</v>
      </c>
      <c r="D37" s="38">
        <v>1.0618085861206055</v>
      </c>
      <c r="E37" s="38">
        <v>0.41962265968322754</v>
      </c>
    </row>
    <row r="38" spans="2:5" x14ac:dyDescent="0.25">
      <c r="B38" s="31">
        <v>1992</v>
      </c>
      <c r="C38" s="38">
        <v>2.2675509452819824</v>
      </c>
      <c r="D38" s="38">
        <v>1.0584818124771118</v>
      </c>
      <c r="E38" s="38">
        <v>0.43297895789146423</v>
      </c>
    </row>
    <row r="39" spans="2:5" x14ac:dyDescent="0.25">
      <c r="B39" s="31">
        <v>1993</v>
      </c>
      <c r="C39" s="38">
        <v>2.3579156398773193</v>
      </c>
      <c r="D39" s="38">
        <v>1.0353710651397705</v>
      </c>
      <c r="E39" s="38">
        <v>0.43475618958473206</v>
      </c>
    </row>
    <row r="40" spans="2:5" x14ac:dyDescent="0.25">
      <c r="B40" s="31">
        <v>1994</v>
      </c>
      <c r="C40" s="38">
        <v>2.4218053817749023</v>
      </c>
      <c r="D40" s="38">
        <v>1.0410944223403931</v>
      </c>
      <c r="E40" s="38">
        <v>0.43025818467140198</v>
      </c>
    </row>
    <row r="41" spans="2:5" x14ac:dyDescent="0.25">
      <c r="B41" s="31">
        <v>1995</v>
      </c>
      <c r="C41" s="38">
        <v>2.4684741497039795</v>
      </c>
      <c r="D41" s="38">
        <v>1.0313146114349365</v>
      </c>
      <c r="E41" s="38">
        <v>0.43091589212417603</v>
      </c>
    </row>
    <row r="42" spans="2:5" x14ac:dyDescent="0.25">
      <c r="B42" s="31">
        <v>1996</v>
      </c>
      <c r="C42" s="38">
        <v>2.4701545238494873</v>
      </c>
      <c r="D42" s="38">
        <v>0.99755370616912842</v>
      </c>
      <c r="E42" s="38">
        <v>0.43624943494796753</v>
      </c>
    </row>
    <row r="43" spans="2:5" x14ac:dyDescent="0.25">
      <c r="B43" s="31">
        <v>1997</v>
      </c>
      <c r="C43" s="38">
        <v>2.4486327171325684</v>
      </c>
      <c r="D43" s="38">
        <v>1.0026133060455322</v>
      </c>
      <c r="E43" s="38">
        <v>0.43038380146026611</v>
      </c>
    </row>
    <row r="44" spans="2:5" x14ac:dyDescent="0.25">
      <c r="B44" s="31">
        <v>1998</v>
      </c>
      <c r="C44" s="38">
        <v>2.4803838729858398</v>
      </c>
      <c r="D44" s="38">
        <v>1.0128237009048462</v>
      </c>
      <c r="E44" s="38">
        <v>0.42425578832626343</v>
      </c>
    </row>
    <row r="45" spans="2:5" x14ac:dyDescent="0.25">
      <c r="B45" s="31">
        <v>1999</v>
      </c>
      <c r="C45" s="38">
        <v>2.5129678249359131</v>
      </c>
      <c r="D45" s="38">
        <v>1.0166546106338501</v>
      </c>
      <c r="E45" s="38">
        <v>0.41454103589057922</v>
      </c>
    </row>
    <row r="46" spans="2:5" x14ac:dyDescent="0.25">
      <c r="B46" s="31">
        <v>2000</v>
      </c>
      <c r="C46" s="38">
        <v>2.5870082378387451</v>
      </c>
      <c r="D46" s="38">
        <v>0.96895039081573486</v>
      </c>
      <c r="E46" s="38">
        <v>0.43269088864326477</v>
      </c>
    </row>
    <row r="47" spans="2:5" x14ac:dyDescent="0.25">
      <c r="B47" s="31">
        <v>2001</v>
      </c>
      <c r="C47" s="38">
        <v>2.5890779495239258</v>
      </c>
      <c r="D47" s="38">
        <v>0.96845436096191406</v>
      </c>
      <c r="E47" s="38">
        <v>0.41877320408821106</v>
      </c>
    </row>
    <row r="48" spans="2:5" x14ac:dyDescent="0.25">
      <c r="B48" s="31">
        <v>2002</v>
      </c>
      <c r="C48" s="38">
        <v>2.465564489364624</v>
      </c>
      <c r="D48" s="38">
        <v>0.96698915958404541</v>
      </c>
      <c r="E48" s="38">
        <v>0.45268145203590393</v>
      </c>
    </row>
    <row r="49" spans="2:5" x14ac:dyDescent="0.25">
      <c r="B49" s="31">
        <v>2003</v>
      </c>
      <c r="C49" s="38">
        <v>2.5157942771911621</v>
      </c>
      <c r="D49" s="38">
        <v>0.9633362889289856</v>
      </c>
      <c r="E49" s="38">
        <v>0.43836191296577454</v>
      </c>
    </row>
    <row r="50" spans="2:5" x14ac:dyDescent="0.25">
      <c r="B50" s="31">
        <v>2004</v>
      </c>
      <c r="C50" s="38">
        <v>2.4889161586761475</v>
      </c>
      <c r="D50" s="38">
        <v>0.94281679391860962</v>
      </c>
      <c r="E50" s="38">
        <v>0.45457595586776733</v>
      </c>
    </row>
    <row r="51" spans="2:5" x14ac:dyDescent="0.25">
      <c r="B51" s="31">
        <v>2005</v>
      </c>
      <c r="C51" s="38">
        <v>2.5532183647155762</v>
      </c>
      <c r="D51" s="38">
        <v>0.94450312852859497</v>
      </c>
      <c r="E51" s="38">
        <v>0.45796921849250793</v>
      </c>
    </row>
    <row r="52" spans="2:5" x14ac:dyDescent="0.25">
      <c r="B52" s="31">
        <v>2006</v>
      </c>
      <c r="C52" s="38">
        <v>2.5896298885345459</v>
      </c>
      <c r="D52" s="38">
        <v>0.92924082279205322</v>
      </c>
      <c r="E52" s="38">
        <v>0.4631974995136261</v>
      </c>
    </row>
    <row r="53" spans="2:5" x14ac:dyDescent="0.25">
      <c r="B53" s="31">
        <v>2007</v>
      </c>
      <c r="C53" s="38">
        <v>2.6521155834197998</v>
      </c>
      <c r="D53" s="38">
        <v>0.90481340885162354</v>
      </c>
      <c r="E53" s="38">
        <v>0.46760395169258118</v>
      </c>
    </row>
    <row r="54" spans="2:5" x14ac:dyDescent="0.25">
      <c r="B54" s="31">
        <v>2008</v>
      </c>
      <c r="C54" s="38">
        <v>2.7264828681945801</v>
      </c>
      <c r="D54" s="38">
        <v>0.90694797039031982</v>
      </c>
      <c r="E54" s="38">
        <v>0.46913561224937439</v>
      </c>
    </row>
    <row r="55" spans="2:5" x14ac:dyDescent="0.25">
      <c r="B55" s="31">
        <v>2009</v>
      </c>
      <c r="C55" s="38">
        <v>2.7194027900695801</v>
      </c>
      <c r="D55" s="38">
        <v>0.92320102453231812</v>
      </c>
      <c r="E55" s="38">
        <v>0.46686851978302002</v>
      </c>
    </row>
    <row r="56" spans="2:5" x14ac:dyDescent="0.25">
      <c r="B56" s="31">
        <v>2010</v>
      </c>
      <c r="C56" s="38">
        <v>2.7127764225006104</v>
      </c>
      <c r="D56" s="38">
        <v>0.90288656949996948</v>
      </c>
      <c r="E56" s="38">
        <v>0.47989419102668762</v>
      </c>
    </row>
    <row r="57" spans="2:5" x14ac:dyDescent="0.25">
      <c r="B57" s="31">
        <v>2011</v>
      </c>
      <c r="C57" s="38">
        <v>2.7774422168731689</v>
      </c>
      <c r="D57" s="38">
        <v>0.88892054557800293</v>
      </c>
      <c r="E57" s="38">
        <v>0.47425183653831482</v>
      </c>
    </row>
    <row r="58" spans="2:5" x14ac:dyDescent="0.25">
      <c r="B58" s="31">
        <v>2012</v>
      </c>
      <c r="C58" s="38">
        <v>2.8314263820648193</v>
      </c>
      <c r="D58" s="38">
        <v>0.89174157381057739</v>
      </c>
      <c r="E58" s="38">
        <v>0.45685717463493347</v>
      </c>
    </row>
    <row r="59" spans="2:5" x14ac:dyDescent="0.25">
      <c r="B59" s="31">
        <v>2013</v>
      </c>
      <c r="C59" s="38">
        <v>2.857403039932251</v>
      </c>
      <c r="D59" s="38">
        <v>0.88731580972671509</v>
      </c>
      <c r="E59" s="38">
        <v>0.45872044563293457</v>
      </c>
    </row>
    <row r="60" spans="2:5" x14ac:dyDescent="0.25">
      <c r="B60" s="31">
        <v>2014</v>
      </c>
      <c r="C60" s="38">
        <v>2.8227076530456543</v>
      </c>
      <c r="D60" s="38">
        <v>0.91170018911361694</v>
      </c>
      <c r="E60" s="38">
        <v>0.45903241634368896</v>
      </c>
    </row>
    <row r="63" spans="2:5" ht="15.75" x14ac:dyDescent="0.25">
      <c r="B63" s="22" t="s">
        <v>119</v>
      </c>
      <c r="C63" s="31"/>
      <c r="D63" s="31"/>
      <c r="E63" s="31"/>
    </row>
    <row r="64" spans="2:5" x14ac:dyDescent="0.25">
      <c r="B64" s="31"/>
      <c r="C64" s="31"/>
      <c r="D64" s="31"/>
      <c r="E64" s="31"/>
    </row>
    <row r="65" spans="2:5" x14ac:dyDescent="0.25">
      <c r="B65" s="31"/>
      <c r="C65" s="31" t="s">
        <v>112</v>
      </c>
      <c r="D65" s="31" t="s">
        <v>113</v>
      </c>
      <c r="E65" s="31" t="s">
        <v>114</v>
      </c>
    </row>
    <row r="66" spans="2:5" x14ac:dyDescent="0.25">
      <c r="B66" s="31">
        <v>1961</v>
      </c>
      <c r="C66" s="38">
        <v>0.61891114711761475</v>
      </c>
      <c r="D66" s="38">
        <v>0.76289284229278564</v>
      </c>
      <c r="E66" s="38">
        <v>1.5035786628723145</v>
      </c>
    </row>
    <row r="67" spans="2:5" x14ac:dyDescent="0.25">
      <c r="B67" s="31">
        <v>1962</v>
      </c>
      <c r="C67" s="38">
        <v>0.63403159379959106</v>
      </c>
      <c r="D67" s="38">
        <v>0.73776155710220337</v>
      </c>
      <c r="E67" s="38">
        <v>1.5050265789031982</v>
      </c>
    </row>
    <row r="68" spans="2:5" x14ac:dyDescent="0.25">
      <c r="B68" s="31">
        <v>1963</v>
      </c>
      <c r="C68" s="38">
        <v>0.66970831155776978</v>
      </c>
      <c r="D68" s="38">
        <v>0.7220693826675415</v>
      </c>
      <c r="E68" s="38">
        <v>1.4928426742553711</v>
      </c>
    </row>
    <row r="69" spans="2:5" x14ac:dyDescent="0.25">
      <c r="B69" s="31">
        <v>1964</v>
      </c>
      <c r="C69" s="38">
        <v>0.71431589126586914</v>
      </c>
      <c r="D69" s="38">
        <v>0.7006760835647583</v>
      </c>
      <c r="E69" s="38">
        <v>1.4727127552032471</v>
      </c>
    </row>
    <row r="70" spans="2:5" x14ac:dyDescent="0.25">
      <c r="B70" s="31">
        <v>1965</v>
      </c>
      <c r="C70" s="38">
        <v>0.7197456955909729</v>
      </c>
      <c r="D70" s="38">
        <v>0.71201246976852417</v>
      </c>
      <c r="E70" s="38">
        <v>1.4441227912902832</v>
      </c>
    </row>
    <row r="71" spans="2:5" x14ac:dyDescent="0.25">
      <c r="B71" s="31">
        <v>1966</v>
      </c>
      <c r="C71" s="38">
        <v>0.73738497495651245</v>
      </c>
      <c r="D71" s="38">
        <v>0.72253149747848511</v>
      </c>
      <c r="E71" s="38">
        <v>1.3938529491424561</v>
      </c>
    </row>
    <row r="72" spans="2:5" x14ac:dyDescent="0.25">
      <c r="B72" s="31">
        <v>1967</v>
      </c>
      <c r="C72" s="38">
        <v>0.74728953838348389</v>
      </c>
      <c r="D72" s="38">
        <v>0.69489157199859619</v>
      </c>
      <c r="E72" s="38">
        <v>1.4145356416702271</v>
      </c>
    </row>
    <row r="73" spans="2:5" x14ac:dyDescent="0.25">
      <c r="B73" s="31">
        <v>1968</v>
      </c>
      <c r="C73" s="38">
        <v>0.76394110918045044</v>
      </c>
      <c r="D73" s="38">
        <v>0.68636178970336914</v>
      </c>
      <c r="E73" s="38">
        <v>1.3988624811172485</v>
      </c>
    </row>
    <row r="74" spans="2:5" x14ac:dyDescent="0.25">
      <c r="B74" s="31">
        <v>1969</v>
      </c>
      <c r="C74" s="38">
        <v>0.87244963645935059</v>
      </c>
      <c r="D74" s="38">
        <v>0.64738595485687256</v>
      </c>
      <c r="E74" s="38">
        <v>1.3369098901748657</v>
      </c>
    </row>
    <row r="75" spans="2:5" x14ac:dyDescent="0.25">
      <c r="B75" s="31">
        <v>1970</v>
      </c>
      <c r="C75" s="38">
        <v>0.90892660617828369</v>
      </c>
      <c r="D75" s="38">
        <v>0.65580332279205322</v>
      </c>
      <c r="E75" s="38">
        <v>1.3067768812179565</v>
      </c>
    </row>
    <row r="76" spans="2:5" x14ac:dyDescent="0.25">
      <c r="B76" s="31">
        <v>1971</v>
      </c>
      <c r="C76" s="38">
        <v>0.93891811370849609</v>
      </c>
      <c r="D76" s="38">
        <v>0.68049418926239014</v>
      </c>
      <c r="E76" s="38">
        <v>1.2710360288619995</v>
      </c>
    </row>
    <row r="77" spans="2:5" x14ac:dyDescent="0.25">
      <c r="B77" s="31">
        <v>1972</v>
      </c>
      <c r="C77" s="38">
        <v>0.96725177764892578</v>
      </c>
      <c r="D77" s="38">
        <v>0.69240128993988037</v>
      </c>
      <c r="E77" s="38">
        <v>1.2423194646835327</v>
      </c>
    </row>
    <row r="78" spans="2:5" x14ac:dyDescent="0.25">
      <c r="B78" s="31">
        <v>1973</v>
      </c>
      <c r="C78" s="38">
        <v>0.9866829514503479</v>
      </c>
      <c r="D78" s="38">
        <v>0.70585554838180542</v>
      </c>
      <c r="E78" s="38">
        <v>1.2215725183486938</v>
      </c>
    </row>
    <row r="79" spans="2:5" x14ac:dyDescent="0.25">
      <c r="B79" s="31">
        <v>1974</v>
      </c>
      <c r="C79" s="38">
        <v>0.92779433727264404</v>
      </c>
      <c r="D79" s="38">
        <v>0.72049736976623535</v>
      </c>
      <c r="E79" s="38">
        <v>1.2558395862579346</v>
      </c>
    </row>
    <row r="80" spans="2:5" x14ac:dyDescent="0.25">
      <c r="B80" s="31">
        <v>1975</v>
      </c>
      <c r="C80" s="38">
        <v>0.92439150810241699</v>
      </c>
      <c r="D80" s="38">
        <v>0.75374853610992432</v>
      </c>
      <c r="E80" s="38">
        <v>1.2238175868988037</v>
      </c>
    </row>
    <row r="81" spans="2:5" x14ac:dyDescent="0.25">
      <c r="B81" s="31">
        <v>1976</v>
      </c>
      <c r="C81" s="38">
        <v>0.94791799783706665</v>
      </c>
      <c r="D81" s="38">
        <v>0.74051737785339355</v>
      </c>
      <c r="E81" s="38">
        <v>1.2137731313705444</v>
      </c>
    </row>
    <row r="82" spans="2:5" x14ac:dyDescent="0.25">
      <c r="B82" s="31">
        <v>1977</v>
      </c>
      <c r="C82" s="38">
        <v>0.9333953857421875</v>
      </c>
      <c r="D82" s="38">
        <v>0.72972172498703003</v>
      </c>
      <c r="E82" s="38">
        <v>1.2339307069778442</v>
      </c>
    </row>
    <row r="83" spans="2:5" x14ac:dyDescent="0.25">
      <c r="B83" s="31">
        <v>1978</v>
      </c>
      <c r="C83" s="38">
        <v>0.98656034469604492</v>
      </c>
      <c r="D83" s="38">
        <v>0.70740795135498047</v>
      </c>
      <c r="E83" s="38">
        <v>1.2211258411407471</v>
      </c>
    </row>
    <row r="84" spans="2:5" x14ac:dyDescent="0.25">
      <c r="B84" s="31">
        <v>1979</v>
      </c>
      <c r="C84" s="38">
        <v>1.0154632329940796</v>
      </c>
      <c r="D84" s="38">
        <v>0.71652013063430786</v>
      </c>
      <c r="E84" s="38">
        <v>1.1839799880981445</v>
      </c>
    </row>
    <row r="85" spans="2:5" x14ac:dyDescent="0.25">
      <c r="B85" s="31">
        <v>1980</v>
      </c>
      <c r="C85" s="38">
        <v>1.0023702383041382</v>
      </c>
      <c r="D85" s="38">
        <v>0.70843392610549927</v>
      </c>
      <c r="E85" s="38">
        <v>1.1907179355621338</v>
      </c>
    </row>
    <row r="86" spans="2:5" x14ac:dyDescent="0.25">
      <c r="B86" s="31">
        <v>1981</v>
      </c>
      <c r="C86" s="38">
        <v>0.98638778924942017</v>
      </c>
      <c r="D86" s="38">
        <v>0.7378469705581665</v>
      </c>
      <c r="E86" s="38">
        <v>1.1933197975158691</v>
      </c>
    </row>
    <row r="87" spans="2:5" x14ac:dyDescent="0.25">
      <c r="B87" s="31">
        <v>1982</v>
      </c>
      <c r="C87" s="38">
        <v>0.98359894752502441</v>
      </c>
      <c r="D87" s="38">
        <v>0.7487640380859375</v>
      </c>
      <c r="E87" s="38">
        <v>1.1935981512069702</v>
      </c>
    </row>
    <row r="88" spans="2:5" x14ac:dyDescent="0.25">
      <c r="B88" s="31">
        <v>1983</v>
      </c>
      <c r="C88" s="38">
        <v>0.99678003787994385</v>
      </c>
      <c r="D88" s="38">
        <v>0.74677836894989014</v>
      </c>
      <c r="E88" s="38">
        <v>1.1763064861297607</v>
      </c>
    </row>
    <row r="89" spans="2:5" x14ac:dyDescent="0.25">
      <c r="B89" s="31">
        <v>1984</v>
      </c>
      <c r="C89" s="38">
        <v>1.0371602773666382</v>
      </c>
      <c r="D89" s="38">
        <v>0.69548141956329346</v>
      </c>
      <c r="E89" s="38">
        <v>1.1852192878723145</v>
      </c>
    </row>
    <row r="90" spans="2:5" x14ac:dyDescent="0.25">
      <c r="B90" s="31">
        <v>1985</v>
      </c>
      <c r="C90" s="38">
        <v>0.98814272880554199</v>
      </c>
      <c r="D90" s="38">
        <v>0.72344088554382324</v>
      </c>
      <c r="E90" s="38">
        <v>1.1676663160324097</v>
      </c>
    </row>
    <row r="91" spans="2:5" x14ac:dyDescent="0.25">
      <c r="B91" s="31">
        <v>1986</v>
      </c>
      <c r="C91" s="38">
        <v>0.91966068744659424</v>
      </c>
      <c r="D91" s="38">
        <v>0.7947160005569458</v>
      </c>
      <c r="E91" s="38">
        <v>1.1681479215621948</v>
      </c>
    </row>
    <row r="92" spans="2:5" x14ac:dyDescent="0.25">
      <c r="B92" s="31">
        <v>1987</v>
      </c>
      <c r="C92" s="38">
        <v>0.99610966444015503</v>
      </c>
      <c r="D92" s="38">
        <v>0.76774328947067261</v>
      </c>
      <c r="E92" s="38">
        <v>1.1396579742431641</v>
      </c>
    </row>
    <row r="93" spans="2:5" x14ac:dyDescent="0.25">
      <c r="B93" s="31">
        <v>1988</v>
      </c>
      <c r="C93" s="38">
        <v>0.97725105285644531</v>
      </c>
      <c r="D93" s="38">
        <v>0.8352319598197937</v>
      </c>
      <c r="E93" s="38">
        <v>1.1203110218048096</v>
      </c>
    </row>
    <row r="94" spans="2:5" x14ac:dyDescent="0.25">
      <c r="B94" s="31">
        <v>1989</v>
      </c>
      <c r="C94" s="38">
        <v>0.94258397817611694</v>
      </c>
      <c r="D94" s="38">
        <v>0.82315248250961304</v>
      </c>
      <c r="E94" s="38">
        <v>1.158661961555481</v>
      </c>
    </row>
    <row r="95" spans="2:5" x14ac:dyDescent="0.25">
      <c r="B95" s="31">
        <v>1990</v>
      </c>
      <c r="C95" s="38">
        <v>0.82443636655807495</v>
      </c>
      <c r="D95" s="38">
        <v>0.72247642278671265</v>
      </c>
      <c r="E95" s="38">
        <v>1.2740753889083862</v>
      </c>
    </row>
    <row r="96" spans="2:5" x14ac:dyDescent="0.25">
      <c r="B96" s="31">
        <v>1991</v>
      </c>
      <c r="C96" s="38">
        <v>0.82005810737609863</v>
      </c>
      <c r="D96" s="38">
        <v>0.67634308338165283</v>
      </c>
      <c r="E96" s="38">
        <v>1.296586275100708</v>
      </c>
    </row>
    <row r="97" spans="2:5" x14ac:dyDescent="0.25">
      <c r="B97" s="31">
        <v>1992</v>
      </c>
      <c r="C97" s="38">
        <v>0.9110560417175293</v>
      </c>
      <c r="D97" s="38">
        <v>0.80330395698547363</v>
      </c>
      <c r="E97" s="38">
        <v>1.2036372423171997</v>
      </c>
    </row>
    <row r="98" spans="2:5" x14ac:dyDescent="0.25">
      <c r="B98" s="31">
        <v>1993</v>
      </c>
      <c r="C98" s="38">
        <v>0.89535880088806152</v>
      </c>
      <c r="D98" s="38">
        <v>0.7116813063621521</v>
      </c>
      <c r="E98" s="38">
        <v>1.2799249887466431</v>
      </c>
    </row>
    <row r="99" spans="2:5" x14ac:dyDescent="0.25">
      <c r="B99" s="31">
        <v>1994</v>
      </c>
      <c r="C99" s="38">
        <v>0.87257188558578491</v>
      </c>
      <c r="D99" s="38">
        <v>0.7005997896194458</v>
      </c>
      <c r="E99" s="38">
        <v>1.307702898979187</v>
      </c>
    </row>
    <row r="100" spans="2:5" x14ac:dyDescent="0.25">
      <c r="B100" s="31">
        <v>1995</v>
      </c>
      <c r="C100" s="38">
        <v>0.85003942251205444</v>
      </c>
      <c r="D100" s="38">
        <v>0.68728220462799072</v>
      </c>
      <c r="E100" s="38">
        <v>1.3309580087661743</v>
      </c>
    </row>
    <row r="101" spans="2:5" x14ac:dyDescent="0.25">
      <c r="B101" s="31">
        <v>1996</v>
      </c>
      <c r="C101" s="38">
        <v>0.95087045431137085</v>
      </c>
      <c r="D101" s="38">
        <v>0.72691202163696289</v>
      </c>
      <c r="E101" s="38">
        <v>1.2680014371871948</v>
      </c>
    </row>
    <row r="102" spans="2:5" x14ac:dyDescent="0.25">
      <c r="B102" s="31">
        <v>1997</v>
      </c>
      <c r="C102" s="38">
        <v>0.93776136636734009</v>
      </c>
      <c r="D102" s="38">
        <v>0.74741321802139282</v>
      </c>
      <c r="E102" s="38">
        <v>1.2554566860198975</v>
      </c>
    </row>
    <row r="103" spans="2:5" x14ac:dyDescent="0.25">
      <c r="B103" s="31">
        <v>1998</v>
      </c>
      <c r="C103" s="38">
        <v>0.88070571422576904</v>
      </c>
      <c r="D103" s="38">
        <v>0.76065462827682495</v>
      </c>
      <c r="E103" s="38">
        <v>1.2636138200759888</v>
      </c>
    </row>
    <row r="104" spans="2:5" x14ac:dyDescent="0.25">
      <c r="B104" s="31">
        <v>1999</v>
      </c>
      <c r="C104" s="38">
        <v>0.89252334833145142</v>
      </c>
      <c r="D104" s="38">
        <v>0.74310725927352905</v>
      </c>
      <c r="E104" s="38">
        <v>1.2815221548080444</v>
      </c>
    </row>
    <row r="105" spans="2:5" x14ac:dyDescent="0.25">
      <c r="B105" s="31">
        <v>2000</v>
      </c>
      <c r="C105" s="38">
        <v>0.8051416277885437</v>
      </c>
      <c r="D105" s="38">
        <v>0.83202219009399414</v>
      </c>
      <c r="E105" s="38">
        <v>1.2292376756668091</v>
      </c>
    </row>
    <row r="106" spans="2:5" x14ac:dyDescent="0.25">
      <c r="B106" s="31">
        <v>2001</v>
      </c>
      <c r="C106" s="38">
        <v>0.82247132062911987</v>
      </c>
      <c r="D106" s="38">
        <v>0.86356991529464722</v>
      </c>
      <c r="E106" s="38">
        <v>1.1935528516769409</v>
      </c>
    </row>
    <row r="107" spans="2:5" x14ac:dyDescent="0.25">
      <c r="B107" s="31">
        <v>2002</v>
      </c>
      <c r="C107" s="38">
        <v>0.89145302772521973</v>
      </c>
      <c r="D107" s="38">
        <v>0.86544239521026611</v>
      </c>
      <c r="E107" s="38">
        <v>1.1567255258560181</v>
      </c>
    </row>
    <row r="108" spans="2:5" x14ac:dyDescent="0.25">
      <c r="B108" s="31">
        <v>2003</v>
      </c>
      <c r="C108" s="38">
        <v>0.79787856340408325</v>
      </c>
      <c r="D108" s="38">
        <v>0.88579094409942627</v>
      </c>
      <c r="E108" s="38">
        <v>1.1710211038589478</v>
      </c>
    </row>
    <row r="109" spans="2:5" x14ac:dyDescent="0.25">
      <c r="B109" s="31">
        <v>2004</v>
      </c>
      <c r="C109" s="38">
        <v>0.90937656164169312</v>
      </c>
      <c r="D109" s="38">
        <v>0.88622474670410156</v>
      </c>
      <c r="E109" s="38">
        <v>1.1344901323318481</v>
      </c>
    </row>
    <row r="110" spans="2:5" x14ac:dyDescent="0.25">
      <c r="B110" s="31">
        <v>2005</v>
      </c>
      <c r="C110" s="38">
        <v>0.77400845289230347</v>
      </c>
      <c r="D110" s="38">
        <v>0.92393708229064941</v>
      </c>
      <c r="E110" s="38">
        <v>1.1589692831039429</v>
      </c>
    </row>
    <row r="111" spans="2:5" x14ac:dyDescent="0.25">
      <c r="B111" s="31">
        <v>2006</v>
      </c>
      <c r="C111" s="38">
        <v>0.77543735504150391</v>
      </c>
      <c r="D111" s="38">
        <v>0.96976125240325928</v>
      </c>
      <c r="E111" s="38">
        <v>1.1192619800567627</v>
      </c>
    </row>
    <row r="112" spans="2:5" x14ac:dyDescent="0.25">
      <c r="B112" s="31">
        <v>2007</v>
      </c>
      <c r="C112" s="38">
        <v>0.89177858829498291</v>
      </c>
      <c r="D112" s="38">
        <v>0.98365122079849243</v>
      </c>
      <c r="E112" s="38">
        <v>1.0630131959915161</v>
      </c>
    </row>
    <row r="113" spans="2:5" x14ac:dyDescent="0.25">
      <c r="B113" s="31">
        <v>2008</v>
      </c>
      <c r="C113" s="38">
        <v>0.89723485708236694</v>
      </c>
      <c r="D113" s="38">
        <v>0.97884619235992432</v>
      </c>
      <c r="E113" s="38">
        <v>1.0612492561340332</v>
      </c>
    </row>
    <row r="114" spans="2:5" x14ac:dyDescent="0.25">
      <c r="B114" s="31">
        <v>2009</v>
      </c>
      <c r="C114" s="38">
        <v>0.94128161668777466</v>
      </c>
      <c r="D114" s="38">
        <v>0.97591900825500488</v>
      </c>
      <c r="E114" s="38">
        <v>1.0504183769226074</v>
      </c>
    </row>
    <row r="115" spans="2:5" x14ac:dyDescent="0.25">
      <c r="B115" s="31">
        <v>2010</v>
      </c>
      <c r="C115" s="38">
        <v>0.89196938276290894</v>
      </c>
      <c r="D115" s="38">
        <v>0.97900384664535522</v>
      </c>
      <c r="E115" s="38">
        <v>1.0662863254547119</v>
      </c>
    </row>
    <row r="116" spans="2:5" x14ac:dyDescent="0.25">
      <c r="B116" s="31">
        <v>2011</v>
      </c>
      <c r="C116" s="38">
        <v>0.90624868869781494</v>
      </c>
      <c r="D116" s="38">
        <v>0.99106186628341675</v>
      </c>
      <c r="E116" s="38">
        <v>1.0445259809494019</v>
      </c>
    </row>
    <row r="117" spans="2:5" x14ac:dyDescent="0.25">
      <c r="B117" s="31">
        <v>2012</v>
      </c>
      <c r="C117" s="38">
        <v>0.88270342350006104</v>
      </c>
      <c r="D117" s="38">
        <v>1.0178308486938477</v>
      </c>
      <c r="E117" s="38">
        <v>1.0261309146881104</v>
      </c>
    </row>
    <row r="118" spans="2:5" x14ac:dyDescent="0.25">
      <c r="B118" s="31">
        <v>2013</v>
      </c>
      <c r="C118" s="38">
        <v>0.9252287745475769</v>
      </c>
      <c r="D118" s="38">
        <v>1.027390718460083</v>
      </c>
      <c r="E118" s="38">
        <v>0.98833060264587402</v>
      </c>
    </row>
    <row r="119" spans="2:5" x14ac:dyDescent="0.25">
      <c r="B119" s="31">
        <v>2014</v>
      </c>
      <c r="C119" s="38">
        <v>0.93984383344650269</v>
      </c>
      <c r="D119" s="38">
        <v>1.0529743432998657</v>
      </c>
      <c r="E119" s="38">
        <v>0.9781486988067627</v>
      </c>
    </row>
    <row r="122" spans="2:5" ht="15.75" x14ac:dyDescent="0.25">
      <c r="B122" s="22" t="s">
        <v>120</v>
      </c>
      <c r="C122" s="31"/>
      <c r="D122" s="31"/>
      <c r="E122" s="31"/>
    </row>
    <row r="123" spans="2:5" x14ac:dyDescent="0.25">
      <c r="B123" s="31"/>
      <c r="C123" s="31"/>
      <c r="D123" s="31"/>
      <c r="E123" s="31"/>
    </row>
    <row r="124" spans="2:5" x14ac:dyDescent="0.25">
      <c r="B124" s="31"/>
      <c r="C124" s="31" t="s">
        <v>112</v>
      </c>
      <c r="D124" s="31" t="s">
        <v>113</v>
      </c>
      <c r="E124" s="31" t="s">
        <v>114</v>
      </c>
    </row>
    <row r="125" spans="2:5" x14ac:dyDescent="0.25">
      <c r="B125" s="31">
        <v>1961</v>
      </c>
      <c r="C125" s="38">
        <v>0.22823144495487213</v>
      </c>
      <c r="D125" s="38">
        <v>1.6679495573043823</v>
      </c>
      <c r="E125" s="38">
        <v>1.1458950042724609</v>
      </c>
    </row>
    <row r="126" spans="2:5" x14ac:dyDescent="0.25">
      <c r="B126" s="31">
        <v>1962</v>
      </c>
      <c r="C126" s="38">
        <v>0.21802385151386261</v>
      </c>
      <c r="D126" s="38">
        <v>1.7066431045532227</v>
      </c>
      <c r="E126" s="38">
        <v>1.1425919532775879</v>
      </c>
    </row>
    <row r="127" spans="2:5" x14ac:dyDescent="0.25">
      <c r="B127" s="31">
        <v>1963</v>
      </c>
      <c r="C127" s="38">
        <v>0.22896483540534973</v>
      </c>
      <c r="D127" s="38">
        <v>1.6383076906204224</v>
      </c>
      <c r="E127" s="38">
        <v>1.1168457269668579</v>
      </c>
    </row>
    <row r="128" spans="2:5" x14ac:dyDescent="0.25">
      <c r="B128" s="31">
        <v>1964</v>
      </c>
      <c r="C128" s="38">
        <v>0.2361748069524765</v>
      </c>
      <c r="D128" s="38">
        <v>1.6047207117080688</v>
      </c>
      <c r="E128" s="38">
        <v>1.1208013296127319</v>
      </c>
    </row>
    <row r="129" spans="2:5" x14ac:dyDescent="0.25">
      <c r="B129" s="31">
        <v>1965</v>
      </c>
      <c r="C129" s="38">
        <v>0.2372804582118988</v>
      </c>
      <c r="D129" s="38">
        <v>1.5771719217300415</v>
      </c>
      <c r="E129" s="38">
        <v>1.1285637617111206</v>
      </c>
    </row>
    <row r="130" spans="2:5" x14ac:dyDescent="0.25">
      <c r="B130" s="31">
        <v>1966</v>
      </c>
      <c r="C130" s="38">
        <v>0.23725932836532593</v>
      </c>
      <c r="D130" s="38">
        <v>1.5634180307388306</v>
      </c>
      <c r="E130" s="38">
        <v>1.1073431968688965</v>
      </c>
    </row>
    <row r="131" spans="2:5" x14ac:dyDescent="0.25">
      <c r="B131" s="31">
        <v>1967</v>
      </c>
      <c r="C131" s="38">
        <v>0.24517905712127686</v>
      </c>
      <c r="D131" s="38">
        <v>1.5423952341079712</v>
      </c>
      <c r="E131" s="38">
        <v>1.1194164752960205</v>
      </c>
    </row>
    <row r="132" spans="2:5" x14ac:dyDescent="0.25">
      <c r="B132" s="31">
        <v>1968</v>
      </c>
      <c r="C132" s="38">
        <v>0.24727123975753784</v>
      </c>
      <c r="D132" s="38">
        <v>1.5409767627716064</v>
      </c>
      <c r="E132" s="38">
        <v>1.1156331300735474</v>
      </c>
    </row>
    <row r="133" spans="2:5" x14ac:dyDescent="0.25">
      <c r="B133" s="31">
        <v>1969</v>
      </c>
      <c r="C133" s="38">
        <v>0.26530355215072632</v>
      </c>
      <c r="D133" s="38">
        <v>1.5165621042251587</v>
      </c>
      <c r="E133" s="38">
        <v>1.1058094501495361</v>
      </c>
    </row>
    <row r="134" spans="2:5" x14ac:dyDescent="0.25">
      <c r="B134" s="31">
        <v>1970</v>
      </c>
      <c r="C134" s="38">
        <v>0.2935042679309845</v>
      </c>
      <c r="D134" s="38">
        <v>1.51432204246521</v>
      </c>
      <c r="E134" s="38">
        <v>1.0838553905487061</v>
      </c>
    </row>
    <row r="135" spans="2:5" x14ac:dyDescent="0.25">
      <c r="B135" s="31">
        <v>1971</v>
      </c>
      <c r="C135" s="38">
        <v>0.32481244206428528</v>
      </c>
      <c r="D135" s="38">
        <v>1.4971835613250732</v>
      </c>
      <c r="E135" s="38">
        <v>1.0727357864379883</v>
      </c>
    </row>
    <row r="136" spans="2:5" x14ac:dyDescent="0.25">
      <c r="B136" s="31">
        <v>1972</v>
      </c>
      <c r="C136" s="38">
        <v>0.3469698429107666</v>
      </c>
      <c r="D136" s="38">
        <v>1.4838052988052368</v>
      </c>
      <c r="E136" s="38">
        <v>1.0554007291793823</v>
      </c>
    </row>
    <row r="137" spans="2:5" x14ac:dyDescent="0.25">
      <c r="B137" s="31">
        <v>1973</v>
      </c>
      <c r="C137" s="38">
        <v>0.35426843166351318</v>
      </c>
      <c r="D137" s="38">
        <v>1.4730479717254639</v>
      </c>
      <c r="E137" s="38">
        <v>1.0406937599182129</v>
      </c>
    </row>
    <row r="138" spans="2:5" x14ac:dyDescent="0.25">
      <c r="B138" s="31">
        <v>1974</v>
      </c>
      <c r="C138" s="38">
        <v>0.35505738854408264</v>
      </c>
      <c r="D138" s="38">
        <v>1.4697766304016113</v>
      </c>
      <c r="E138" s="38">
        <v>1.0258785486221313</v>
      </c>
    </row>
    <row r="139" spans="2:5" x14ac:dyDescent="0.25">
      <c r="B139" s="31">
        <v>1975</v>
      </c>
      <c r="C139" s="38">
        <v>0.37069195508956909</v>
      </c>
      <c r="D139" s="38">
        <v>1.4912123680114746</v>
      </c>
      <c r="E139" s="38">
        <v>1.0005323886871338</v>
      </c>
    </row>
    <row r="140" spans="2:5" x14ac:dyDescent="0.25">
      <c r="B140" s="31">
        <v>1976</v>
      </c>
      <c r="C140" s="38">
        <v>0.38995292782783508</v>
      </c>
      <c r="D140" s="38">
        <v>1.4945088624954224</v>
      </c>
      <c r="E140" s="38">
        <v>0.96814316511154175</v>
      </c>
    </row>
    <row r="141" spans="2:5" x14ac:dyDescent="0.25">
      <c r="B141" s="31">
        <v>1977</v>
      </c>
      <c r="C141" s="38">
        <v>0.41609936952590942</v>
      </c>
      <c r="D141" s="38">
        <v>1.4917353391647339</v>
      </c>
      <c r="E141" s="38">
        <v>0.94548130035400391</v>
      </c>
    </row>
    <row r="142" spans="2:5" x14ac:dyDescent="0.25">
      <c r="B142" s="31">
        <v>1978</v>
      </c>
      <c r="C142" s="38">
        <v>0.44110077619552612</v>
      </c>
      <c r="D142" s="38">
        <v>1.4771215915679932</v>
      </c>
      <c r="E142" s="38">
        <v>0.93187510967254639</v>
      </c>
    </row>
    <row r="143" spans="2:5" x14ac:dyDescent="0.25">
      <c r="B143" s="31">
        <v>1979</v>
      </c>
      <c r="C143" s="38">
        <v>0.45102721452713013</v>
      </c>
      <c r="D143" s="38">
        <v>1.5116612911224365</v>
      </c>
      <c r="E143" s="38">
        <v>0.8890799880027771</v>
      </c>
    </row>
    <row r="144" spans="2:5" x14ac:dyDescent="0.25">
      <c r="B144" s="31">
        <v>1980</v>
      </c>
      <c r="C144" s="38">
        <v>0.47448727488517761</v>
      </c>
      <c r="D144" s="38">
        <v>1.5298784971237183</v>
      </c>
      <c r="E144" s="38">
        <v>0.86743992567062378</v>
      </c>
    </row>
    <row r="145" spans="2:5" x14ac:dyDescent="0.25">
      <c r="B145" s="31">
        <v>1981</v>
      </c>
      <c r="C145" s="38">
        <v>0.50582951307296753</v>
      </c>
      <c r="D145" s="38">
        <v>1.4962815046310425</v>
      </c>
      <c r="E145" s="38">
        <v>0.85849481821060181</v>
      </c>
    </row>
    <row r="146" spans="2:5" x14ac:dyDescent="0.25">
      <c r="B146" s="31">
        <v>1982</v>
      </c>
      <c r="C146" s="38">
        <v>0.52454179525375366</v>
      </c>
      <c r="D146" s="38">
        <v>1.5017690658569336</v>
      </c>
      <c r="E146" s="38">
        <v>0.84279763698577881</v>
      </c>
    </row>
    <row r="147" spans="2:5" x14ac:dyDescent="0.25">
      <c r="B147" s="31">
        <v>1983</v>
      </c>
      <c r="C147" s="38">
        <v>0.54113459587097168</v>
      </c>
      <c r="D147" s="38">
        <v>1.5021966695785522</v>
      </c>
      <c r="E147" s="38">
        <v>0.82195091247558594</v>
      </c>
    </row>
    <row r="148" spans="2:5" x14ac:dyDescent="0.25">
      <c r="B148" s="31">
        <v>1984</v>
      </c>
      <c r="C148" s="38">
        <v>0.56908148527145386</v>
      </c>
      <c r="D148" s="38">
        <v>1.5318335294723511</v>
      </c>
      <c r="E148" s="38">
        <v>0.7895282506942749</v>
      </c>
    </row>
    <row r="149" spans="2:5" x14ac:dyDescent="0.25">
      <c r="B149" s="31">
        <v>1985</v>
      </c>
      <c r="C149" s="38">
        <v>0.61716687679290771</v>
      </c>
      <c r="D149" s="38">
        <v>1.4505653381347656</v>
      </c>
      <c r="E149" s="38">
        <v>0.77423334121704102</v>
      </c>
    </row>
    <row r="150" spans="2:5" x14ac:dyDescent="0.25">
      <c r="B150" s="31">
        <v>1986</v>
      </c>
      <c r="C150" s="38">
        <v>0.66868418455123901</v>
      </c>
      <c r="D150" s="38">
        <v>1.4050989151000977</v>
      </c>
      <c r="E150" s="38">
        <v>0.75281882286071777</v>
      </c>
    </row>
    <row r="151" spans="2:5" x14ac:dyDescent="0.25">
      <c r="B151" s="31">
        <v>1987</v>
      </c>
      <c r="C151" s="38">
        <v>0.65986651182174683</v>
      </c>
      <c r="D151" s="38">
        <v>1.3884811401367187</v>
      </c>
      <c r="E151" s="38">
        <v>0.74381840229034424</v>
      </c>
    </row>
    <row r="152" spans="2:5" x14ac:dyDescent="0.25">
      <c r="B152" s="31">
        <v>1988</v>
      </c>
      <c r="C152" s="38">
        <v>0.67907798290252686</v>
      </c>
      <c r="D152" s="38">
        <v>1.4270814657211304</v>
      </c>
      <c r="E152" s="38">
        <v>0.74933719635009766</v>
      </c>
    </row>
    <row r="153" spans="2:5" x14ac:dyDescent="0.25">
      <c r="B153" s="31">
        <v>1989</v>
      </c>
      <c r="C153" s="38">
        <v>0.6829407811164856</v>
      </c>
      <c r="D153" s="38">
        <v>1.437174916267395</v>
      </c>
      <c r="E153" s="38">
        <v>0.74455827474594116</v>
      </c>
    </row>
    <row r="154" spans="2:5" x14ac:dyDescent="0.25">
      <c r="B154" s="31">
        <v>1990</v>
      </c>
      <c r="C154" s="38">
        <v>0.6929205060005188</v>
      </c>
      <c r="D154" s="38">
        <v>1.4790549278259277</v>
      </c>
      <c r="E154" s="38">
        <v>0.70655441284179688</v>
      </c>
    </row>
    <row r="155" spans="2:5" x14ac:dyDescent="0.25">
      <c r="B155" s="31">
        <v>1991</v>
      </c>
      <c r="C155" s="38">
        <v>0.7087864875793457</v>
      </c>
      <c r="D155" s="38">
        <v>1.4957358837127686</v>
      </c>
      <c r="E155" s="38">
        <v>0.67557787895202637</v>
      </c>
    </row>
    <row r="156" spans="2:5" x14ac:dyDescent="0.25">
      <c r="B156" s="31">
        <v>1992</v>
      </c>
      <c r="C156" s="38">
        <v>0.71782797574996948</v>
      </c>
      <c r="D156" s="38">
        <v>1.4611660242080688</v>
      </c>
      <c r="E156" s="38">
        <v>0.70771431922912598</v>
      </c>
    </row>
    <row r="157" spans="2:5" x14ac:dyDescent="0.25">
      <c r="B157" s="31">
        <v>1993</v>
      </c>
      <c r="C157" s="38">
        <v>0.71095114946365356</v>
      </c>
      <c r="D157" s="38">
        <v>1.4935251474380493</v>
      </c>
      <c r="E157" s="38">
        <v>0.68781828880310059</v>
      </c>
    </row>
    <row r="158" spans="2:5" x14ac:dyDescent="0.25">
      <c r="B158" s="31">
        <v>1994</v>
      </c>
      <c r="C158" s="38">
        <v>0.75317931175231934</v>
      </c>
      <c r="D158" s="38">
        <v>1.4929752349853516</v>
      </c>
      <c r="E158" s="38">
        <v>0.67211329936981201</v>
      </c>
    </row>
    <row r="159" spans="2:5" x14ac:dyDescent="0.25">
      <c r="B159" s="31">
        <v>1995</v>
      </c>
      <c r="C159" s="38">
        <v>0.78273129463195801</v>
      </c>
      <c r="D159" s="38">
        <v>1.4823616743087769</v>
      </c>
      <c r="E159" s="38">
        <v>0.66411566734313965</v>
      </c>
    </row>
    <row r="160" spans="2:5" x14ac:dyDescent="0.25">
      <c r="B160" s="31">
        <v>1996</v>
      </c>
      <c r="C160" s="38">
        <v>0.81421136856079102</v>
      </c>
      <c r="D160" s="38">
        <v>1.4264036417007446</v>
      </c>
      <c r="E160" s="38">
        <v>0.66902905702590942</v>
      </c>
    </row>
    <row r="161" spans="2:5" x14ac:dyDescent="0.25">
      <c r="B161" s="31">
        <v>1997</v>
      </c>
      <c r="C161" s="38">
        <v>0.82152312994003296</v>
      </c>
      <c r="D161" s="38">
        <v>1.4370982646942139</v>
      </c>
      <c r="E161" s="38">
        <v>0.6656721830368042</v>
      </c>
    </row>
    <row r="162" spans="2:5" x14ac:dyDescent="0.25">
      <c r="B162" s="31">
        <v>1998</v>
      </c>
      <c r="C162" s="38">
        <v>0.83600723743438721</v>
      </c>
      <c r="D162" s="38">
        <v>1.4430556297302246</v>
      </c>
      <c r="E162" s="38">
        <v>0.6603507399559021</v>
      </c>
    </row>
    <row r="163" spans="2:5" x14ac:dyDescent="0.25">
      <c r="B163" s="31">
        <v>1999</v>
      </c>
      <c r="C163" s="38">
        <v>0.85879558324813843</v>
      </c>
      <c r="D163" s="38">
        <v>1.4089778661727905</v>
      </c>
      <c r="E163" s="38">
        <v>0.66947329044342041</v>
      </c>
    </row>
    <row r="164" spans="2:5" x14ac:dyDescent="0.25">
      <c r="B164" s="31">
        <v>2000</v>
      </c>
      <c r="C164" s="38">
        <v>0.87534934282302856</v>
      </c>
      <c r="D164" s="38">
        <v>1.4173727035522461</v>
      </c>
      <c r="E164" s="38">
        <v>0.67060667276382446</v>
      </c>
    </row>
    <row r="165" spans="2:5" x14ac:dyDescent="0.25">
      <c r="B165" s="31">
        <v>2001</v>
      </c>
      <c r="C165" s="38">
        <v>0.86761915683746338</v>
      </c>
      <c r="D165" s="38">
        <v>1.4125102758407593</v>
      </c>
      <c r="E165" s="38">
        <v>0.67176401615142822</v>
      </c>
    </row>
    <row r="166" spans="2:5" x14ac:dyDescent="0.25">
      <c r="B166" s="31">
        <v>2002</v>
      </c>
      <c r="C166" s="38">
        <v>0.88213944435119629</v>
      </c>
      <c r="D166" s="38">
        <v>1.4334250688552856</v>
      </c>
      <c r="E166" s="38">
        <v>0.6571846604347229</v>
      </c>
    </row>
    <row r="167" spans="2:5" x14ac:dyDescent="0.25">
      <c r="B167" s="31">
        <v>2003</v>
      </c>
      <c r="C167" s="38">
        <v>0.90676403045654297</v>
      </c>
      <c r="D167" s="38">
        <v>1.3935648202896118</v>
      </c>
      <c r="E167" s="38">
        <v>0.67878943681716919</v>
      </c>
    </row>
    <row r="168" spans="2:5" x14ac:dyDescent="0.25">
      <c r="B168" s="31">
        <v>2004</v>
      </c>
      <c r="C168" s="38">
        <v>0.91534423828125</v>
      </c>
      <c r="D168" s="38">
        <v>1.3619135618209839</v>
      </c>
      <c r="E168" s="38">
        <v>0.69501650333404541</v>
      </c>
    </row>
    <row r="169" spans="2:5" x14ac:dyDescent="0.25">
      <c r="B169" s="31">
        <v>2005</v>
      </c>
      <c r="C169" s="38">
        <v>0.9889061450958252</v>
      </c>
      <c r="D169" s="38">
        <v>1.2977907657623291</v>
      </c>
      <c r="E169" s="38">
        <v>0.71860170364379883</v>
      </c>
    </row>
    <row r="170" spans="2:5" x14ac:dyDescent="0.25">
      <c r="B170" s="31">
        <v>2006</v>
      </c>
      <c r="C170" s="38">
        <v>1.0290151834487915</v>
      </c>
      <c r="D170" s="38">
        <v>1.2453967332839966</v>
      </c>
      <c r="E170" s="38">
        <v>0.74087750911712646</v>
      </c>
    </row>
    <row r="171" spans="2:5" x14ac:dyDescent="0.25">
      <c r="B171" s="31">
        <v>2007</v>
      </c>
      <c r="C171" s="38">
        <v>1.055877685546875</v>
      </c>
      <c r="D171" s="38">
        <v>1.2134591341018677</v>
      </c>
      <c r="E171" s="38">
        <v>0.7592848539352417</v>
      </c>
    </row>
    <row r="172" spans="2:5" x14ac:dyDescent="0.25">
      <c r="B172" s="31">
        <v>2008</v>
      </c>
      <c r="C172" s="38">
        <v>1.0909414291381836</v>
      </c>
      <c r="D172" s="38">
        <v>1.2195864915847778</v>
      </c>
      <c r="E172" s="38">
        <v>0.74478530883789063</v>
      </c>
    </row>
    <row r="173" spans="2:5" x14ac:dyDescent="0.25">
      <c r="B173" s="31">
        <v>2009</v>
      </c>
      <c r="C173" s="38">
        <v>1.1227741241455078</v>
      </c>
      <c r="D173" s="38">
        <v>1.2084023952484131</v>
      </c>
      <c r="E173" s="38">
        <v>0.75185537338256836</v>
      </c>
    </row>
    <row r="174" spans="2:5" x14ac:dyDescent="0.25">
      <c r="B174" s="31">
        <v>2010</v>
      </c>
      <c r="C174" s="38">
        <v>1.1476081609725952</v>
      </c>
      <c r="D174" s="38">
        <v>1.1732131242752075</v>
      </c>
      <c r="E174" s="38">
        <v>0.77161753177642822</v>
      </c>
    </row>
    <row r="175" spans="2:5" x14ac:dyDescent="0.25">
      <c r="B175" s="31">
        <v>2011</v>
      </c>
      <c r="C175" s="38">
        <v>1.1983904838562012</v>
      </c>
      <c r="D175" s="38">
        <v>1.1496012210845947</v>
      </c>
      <c r="E175" s="38">
        <v>0.77776139974594116</v>
      </c>
    </row>
    <row r="176" spans="2:5" x14ac:dyDescent="0.25">
      <c r="B176" s="31">
        <v>2012</v>
      </c>
      <c r="C176" s="38">
        <v>1.2024103403091431</v>
      </c>
      <c r="D176" s="38">
        <v>1.1560118198394775</v>
      </c>
      <c r="E176" s="38">
        <v>0.77463042736053467</v>
      </c>
    </row>
    <row r="177" spans="2:5" x14ac:dyDescent="0.25">
      <c r="B177" s="31">
        <v>2013</v>
      </c>
      <c r="C177" s="38">
        <v>1.248906135559082</v>
      </c>
      <c r="D177" s="38">
        <v>1.1312475204467773</v>
      </c>
      <c r="E177" s="38">
        <v>0.77332067489624023</v>
      </c>
    </row>
    <row r="178" spans="2:5" x14ac:dyDescent="0.25">
      <c r="B178" s="31">
        <v>2014</v>
      </c>
      <c r="C178" s="38">
        <v>1.2544249296188354</v>
      </c>
      <c r="D178" s="38">
        <v>1.1233904361724854</v>
      </c>
      <c r="E178" s="38">
        <v>0.79730957746505737</v>
      </c>
    </row>
    <row r="181" spans="2:5" ht="15.75" x14ac:dyDescent="0.25">
      <c r="B181" s="22" t="s">
        <v>121</v>
      </c>
      <c r="C181" s="31"/>
      <c r="D181" s="31"/>
      <c r="E181" s="31"/>
    </row>
    <row r="182" spans="2:5" x14ac:dyDescent="0.25">
      <c r="B182" s="31"/>
      <c r="C182" s="31"/>
      <c r="D182" s="31"/>
      <c r="E182" s="31"/>
    </row>
    <row r="183" spans="2:5" x14ac:dyDescent="0.25">
      <c r="B183" s="31"/>
      <c r="C183" s="31" t="s">
        <v>112</v>
      </c>
      <c r="D183" s="31" t="s">
        <v>113</v>
      </c>
      <c r="E183" s="31" t="s">
        <v>114</v>
      </c>
    </row>
    <row r="184" spans="2:5" x14ac:dyDescent="0.25">
      <c r="B184" s="31">
        <v>1961</v>
      </c>
      <c r="C184" s="38">
        <v>1.339327335357666</v>
      </c>
      <c r="D184" s="38">
        <v>1.1690099239349365</v>
      </c>
      <c r="E184" s="38">
        <v>0.4766564667224884</v>
      </c>
    </row>
    <row r="185" spans="2:5" x14ac:dyDescent="0.25">
      <c r="B185" s="31">
        <v>1962</v>
      </c>
      <c r="C185" s="38">
        <v>1.3843706846237183</v>
      </c>
      <c r="D185" s="38">
        <v>1.1187734603881836</v>
      </c>
      <c r="E185" s="38">
        <v>0.44450059533119202</v>
      </c>
    </row>
    <row r="186" spans="2:5" x14ac:dyDescent="0.25">
      <c r="B186" s="31">
        <v>1963</v>
      </c>
      <c r="C186" s="38">
        <v>1.4049348831176758</v>
      </c>
      <c r="D186" s="38">
        <v>1.0561667680740356</v>
      </c>
      <c r="E186" s="38">
        <v>0.4558110237121582</v>
      </c>
    </row>
    <row r="187" spans="2:5" x14ac:dyDescent="0.25">
      <c r="B187" s="31">
        <v>1964</v>
      </c>
      <c r="C187" s="38">
        <v>1.4407670497894287</v>
      </c>
      <c r="D187" s="38">
        <v>1.0861939191818237</v>
      </c>
      <c r="E187" s="38">
        <v>0.46030545234680176</v>
      </c>
    </row>
    <row r="188" spans="2:5" x14ac:dyDescent="0.25">
      <c r="B188" s="31">
        <v>1965</v>
      </c>
      <c r="C188" s="38">
        <v>1.4029726982116699</v>
      </c>
      <c r="D188" s="38">
        <v>1.1269216537475586</v>
      </c>
      <c r="E188" s="38">
        <v>0.45753726363182068</v>
      </c>
    </row>
    <row r="189" spans="2:5" x14ac:dyDescent="0.25">
      <c r="B189" s="31">
        <v>1966</v>
      </c>
      <c r="C189" s="38">
        <v>1.4527614116668701</v>
      </c>
      <c r="D189" s="38">
        <v>1.1138902902603149</v>
      </c>
      <c r="E189" s="38">
        <v>0.46042078733444214</v>
      </c>
    </row>
    <row r="190" spans="2:5" x14ac:dyDescent="0.25">
      <c r="B190" s="31">
        <v>1967</v>
      </c>
      <c r="C190" s="38">
        <v>1.4027417898178101</v>
      </c>
      <c r="D190" s="38">
        <v>1.034959077835083</v>
      </c>
      <c r="E190" s="38">
        <v>0.61870461702346802</v>
      </c>
    </row>
    <row r="191" spans="2:5" x14ac:dyDescent="0.25">
      <c r="B191" s="31">
        <v>1968</v>
      </c>
      <c r="C191" s="38">
        <v>1.4371311664581299</v>
      </c>
      <c r="D191" s="38">
        <v>1.0559988021850586</v>
      </c>
      <c r="E191" s="38">
        <v>0.59563839435577393</v>
      </c>
    </row>
    <row r="192" spans="2:5" x14ac:dyDescent="0.25">
      <c r="B192" s="31">
        <v>1969</v>
      </c>
      <c r="C192" s="38">
        <v>1.4084347486495972</v>
      </c>
      <c r="D192" s="38">
        <v>1.0895591974258423</v>
      </c>
      <c r="E192" s="38">
        <v>0.57068938016891479</v>
      </c>
    </row>
    <row r="193" spans="2:5" x14ac:dyDescent="0.25">
      <c r="B193" s="31">
        <v>1970</v>
      </c>
      <c r="C193" s="38">
        <v>1.3708516359329224</v>
      </c>
      <c r="D193" s="38">
        <v>1.0860483646392822</v>
      </c>
      <c r="E193" s="38">
        <v>0.60347580909729004</v>
      </c>
    </row>
    <row r="194" spans="2:5" x14ac:dyDescent="0.25">
      <c r="B194" s="31">
        <v>1971</v>
      </c>
      <c r="C194" s="38">
        <v>1.3906021118164063</v>
      </c>
      <c r="D194" s="38">
        <v>1.098727822303772</v>
      </c>
      <c r="E194" s="38">
        <v>0.58737623691558838</v>
      </c>
    </row>
    <row r="195" spans="2:5" x14ac:dyDescent="0.25">
      <c r="B195" s="31">
        <v>1972</v>
      </c>
      <c r="C195" s="38">
        <v>1.3655252456665039</v>
      </c>
      <c r="D195" s="38">
        <v>1.0941212177276611</v>
      </c>
      <c r="E195" s="38">
        <v>0.59443652629852295</v>
      </c>
    </row>
    <row r="196" spans="2:5" x14ac:dyDescent="0.25">
      <c r="B196" s="31">
        <v>1973</v>
      </c>
      <c r="C196" s="38">
        <v>1.3023561239242554</v>
      </c>
      <c r="D196" s="38">
        <v>1.1617363691329956</v>
      </c>
      <c r="E196" s="38">
        <v>0.5948520302772522</v>
      </c>
    </row>
    <row r="197" spans="2:5" x14ac:dyDescent="0.25">
      <c r="B197" s="31">
        <v>1974</v>
      </c>
      <c r="C197" s="38">
        <v>1.2634673118591309</v>
      </c>
      <c r="D197" s="38">
        <v>1.1851938962936401</v>
      </c>
      <c r="E197" s="38">
        <v>0.57126384973526001</v>
      </c>
    </row>
    <row r="198" spans="2:5" x14ac:dyDescent="0.25">
      <c r="B198" s="31">
        <v>1975</v>
      </c>
      <c r="C198" s="38">
        <v>1.2798664569854736</v>
      </c>
      <c r="D198" s="38">
        <v>1.1219329833984375</v>
      </c>
      <c r="E198" s="38">
        <v>0.57436662912368774</v>
      </c>
    </row>
    <row r="199" spans="2:5" x14ac:dyDescent="0.25">
      <c r="B199" s="31">
        <v>1976</v>
      </c>
      <c r="C199" s="38">
        <v>1.2998263835906982</v>
      </c>
      <c r="D199" s="38">
        <v>1.1545745134353638</v>
      </c>
      <c r="E199" s="38">
        <v>0.56179624795913696</v>
      </c>
    </row>
    <row r="200" spans="2:5" x14ac:dyDescent="0.25">
      <c r="B200" s="31">
        <v>1977</v>
      </c>
      <c r="C200" s="38">
        <v>1.358155369758606</v>
      </c>
      <c r="D200" s="38">
        <v>1.1770282983779907</v>
      </c>
      <c r="E200" s="38">
        <v>0.51202809810638428</v>
      </c>
    </row>
    <row r="201" spans="2:5" x14ac:dyDescent="0.25">
      <c r="B201" s="31">
        <v>1978</v>
      </c>
      <c r="C201" s="38">
        <v>1.3154455423355103</v>
      </c>
      <c r="D201" s="38">
        <v>1.2448728084564209</v>
      </c>
      <c r="E201" s="38">
        <v>0.50085169076919556</v>
      </c>
    </row>
    <row r="202" spans="2:5" x14ac:dyDescent="0.25">
      <c r="B202" s="31">
        <v>1979</v>
      </c>
      <c r="C202" s="38">
        <v>1.2650308609008789</v>
      </c>
      <c r="D202" s="38">
        <v>1.2537523508071899</v>
      </c>
      <c r="E202" s="38">
        <v>0.56939280033111572</v>
      </c>
    </row>
    <row r="203" spans="2:5" x14ac:dyDescent="0.25">
      <c r="B203" s="31">
        <v>1980</v>
      </c>
      <c r="C203" s="38">
        <v>1.2209513187408447</v>
      </c>
      <c r="D203" s="38">
        <v>1.3135890960693359</v>
      </c>
      <c r="E203" s="38">
        <v>0.59656578302383423</v>
      </c>
    </row>
    <row r="204" spans="2:5" x14ac:dyDescent="0.25">
      <c r="B204" s="31">
        <v>1981</v>
      </c>
      <c r="C204" s="38">
        <v>1.2162330150604248</v>
      </c>
      <c r="D204" s="38">
        <v>1.3216296434402466</v>
      </c>
      <c r="E204" s="38">
        <v>0.57517188787460327</v>
      </c>
    </row>
    <row r="205" spans="2:5" x14ac:dyDescent="0.25">
      <c r="B205" s="31">
        <v>1982</v>
      </c>
      <c r="C205" s="38">
        <v>1.2308083772659302</v>
      </c>
      <c r="D205" s="38">
        <v>1.2882952690124512</v>
      </c>
      <c r="E205" s="38">
        <v>0.58224606513977051</v>
      </c>
    </row>
    <row r="206" spans="2:5" x14ac:dyDescent="0.25">
      <c r="B206" s="31">
        <v>1983</v>
      </c>
      <c r="C206" s="38">
        <v>1.1991801261901855</v>
      </c>
      <c r="D206" s="38">
        <v>1.3218857049942017</v>
      </c>
      <c r="E206" s="38">
        <v>0.61484998464584351</v>
      </c>
    </row>
    <row r="207" spans="2:5" x14ac:dyDescent="0.25">
      <c r="B207" s="31">
        <v>1984</v>
      </c>
      <c r="C207" s="38">
        <v>1.1339923143386841</v>
      </c>
      <c r="D207" s="38">
        <v>1.3418282270431519</v>
      </c>
      <c r="E207" s="38">
        <v>0.63590705394744873</v>
      </c>
    </row>
    <row r="208" spans="2:5" x14ac:dyDescent="0.25">
      <c r="B208" s="31">
        <v>1985</v>
      </c>
      <c r="C208" s="38">
        <v>1.0554186105728149</v>
      </c>
      <c r="D208" s="38">
        <v>1.3251005411148071</v>
      </c>
      <c r="E208" s="38">
        <v>0.65854310989379883</v>
      </c>
    </row>
    <row r="209" spans="2:5" x14ac:dyDescent="0.25">
      <c r="B209" s="31">
        <v>1986</v>
      </c>
      <c r="C209" s="38">
        <v>1.086417555809021</v>
      </c>
      <c r="D209" s="38">
        <v>1.3690310716629028</v>
      </c>
      <c r="E209" s="38">
        <v>0.65681284666061401</v>
      </c>
    </row>
    <row r="210" spans="2:5" x14ac:dyDescent="0.25">
      <c r="B210" s="31">
        <v>1987</v>
      </c>
      <c r="C210" s="38">
        <v>1.0241876840591431</v>
      </c>
      <c r="D210" s="38">
        <v>1.4401328563690186</v>
      </c>
      <c r="E210" s="38">
        <v>0.69160133600234985</v>
      </c>
    </row>
    <row r="211" spans="2:5" x14ac:dyDescent="0.25">
      <c r="B211" s="31">
        <v>1988</v>
      </c>
      <c r="C211" s="38">
        <v>0.96986180543899536</v>
      </c>
      <c r="D211" s="38">
        <v>1.3064563274383545</v>
      </c>
      <c r="E211" s="38">
        <v>0.7130318284034729</v>
      </c>
    </row>
    <row r="212" spans="2:5" x14ac:dyDescent="0.25">
      <c r="B212" s="31">
        <v>1989</v>
      </c>
      <c r="C212" s="38">
        <v>0.86669576168060303</v>
      </c>
      <c r="D212" s="38">
        <v>1.3544265031814575</v>
      </c>
      <c r="E212" s="38">
        <v>0.73101752996444702</v>
      </c>
    </row>
    <row r="213" spans="2:5" x14ac:dyDescent="0.25">
      <c r="B213" s="31">
        <v>1990</v>
      </c>
      <c r="C213" s="38">
        <v>0.91510283946990967</v>
      </c>
      <c r="D213" s="38">
        <v>1.410478949546814</v>
      </c>
      <c r="E213" s="38">
        <v>0.66958355903625488</v>
      </c>
    </row>
    <row r="214" spans="2:5" x14ac:dyDescent="0.25">
      <c r="B214" s="31">
        <v>1991</v>
      </c>
      <c r="C214" s="38">
        <v>0.88155704736709595</v>
      </c>
      <c r="D214" s="38">
        <v>1.4546881914138794</v>
      </c>
      <c r="E214" s="38">
        <v>0.64207768440246582</v>
      </c>
    </row>
    <row r="215" spans="2:5" x14ac:dyDescent="0.25">
      <c r="B215" s="31">
        <v>1992</v>
      </c>
      <c r="C215" s="38">
        <v>0.8474801778793335</v>
      </c>
      <c r="D215" s="38">
        <v>1.3972569704055786</v>
      </c>
      <c r="E215" s="38">
        <v>0.71109640598297119</v>
      </c>
    </row>
    <row r="216" spans="2:5" x14ac:dyDescent="0.25">
      <c r="B216" s="31">
        <v>1993</v>
      </c>
      <c r="C216" s="38">
        <v>0.81451809406280518</v>
      </c>
      <c r="D216" s="38">
        <v>1.4881353378295898</v>
      </c>
      <c r="E216" s="38">
        <v>0.65201419591903687</v>
      </c>
    </row>
    <row r="217" spans="2:5" x14ac:dyDescent="0.25">
      <c r="B217" s="31">
        <v>1994</v>
      </c>
      <c r="C217" s="38">
        <v>0.78939419984817505</v>
      </c>
      <c r="D217" s="38">
        <v>1.464311957359314</v>
      </c>
      <c r="E217" s="38">
        <v>0.68306189775466919</v>
      </c>
    </row>
    <row r="218" spans="2:5" x14ac:dyDescent="0.25">
      <c r="B218" s="31">
        <v>1995</v>
      </c>
      <c r="C218" s="38">
        <v>0.75116562843322754</v>
      </c>
      <c r="D218" s="38">
        <v>1.4911586046218872</v>
      </c>
      <c r="E218" s="38">
        <v>0.66817694902420044</v>
      </c>
    </row>
    <row r="219" spans="2:5" x14ac:dyDescent="0.25">
      <c r="B219" s="31">
        <v>1996</v>
      </c>
      <c r="C219" s="38">
        <v>0.71432346105575562</v>
      </c>
      <c r="D219" s="38">
        <v>1.4558379650115967</v>
      </c>
      <c r="E219" s="38">
        <v>0.67975133657455444</v>
      </c>
    </row>
    <row r="220" spans="2:5" x14ac:dyDescent="0.25">
      <c r="B220" s="31">
        <v>1997</v>
      </c>
      <c r="C220" s="38">
        <v>0.71836858987808228</v>
      </c>
      <c r="D220" s="38">
        <v>1.4597318172454834</v>
      </c>
      <c r="E220" s="38">
        <v>0.6851123571395874</v>
      </c>
    </row>
    <row r="221" spans="2:5" x14ac:dyDescent="0.25">
      <c r="B221" s="31">
        <v>1998</v>
      </c>
      <c r="C221" s="38">
        <v>0.71440929174423218</v>
      </c>
      <c r="D221" s="38">
        <v>1.4782812595367432</v>
      </c>
      <c r="E221" s="38">
        <v>0.67470884323120117</v>
      </c>
    </row>
    <row r="222" spans="2:5" x14ac:dyDescent="0.25">
      <c r="B222" s="31">
        <v>1999</v>
      </c>
      <c r="C222" s="38">
        <v>0.68735480308532715</v>
      </c>
      <c r="D222" s="38">
        <v>1.4732111692428589</v>
      </c>
      <c r="E222" s="38">
        <v>0.67377811670303345</v>
      </c>
    </row>
    <row r="223" spans="2:5" x14ac:dyDescent="0.25">
      <c r="B223" s="31">
        <v>2000</v>
      </c>
      <c r="C223" s="38">
        <v>0.6670190691947937</v>
      </c>
      <c r="D223" s="38">
        <v>1.3549364805221558</v>
      </c>
      <c r="E223" s="38">
        <v>0.80594384670257568</v>
      </c>
    </row>
    <row r="224" spans="2:5" x14ac:dyDescent="0.25">
      <c r="B224" s="31">
        <v>2001</v>
      </c>
      <c r="C224" s="38">
        <v>0.63714325428009033</v>
      </c>
      <c r="D224" s="38">
        <v>1.3559492826461792</v>
      </c>
      <c r="E224" s="38">
        <v>0.81224608421325684</v>
      </c>
    </row>
    <row r="225" spans="2:5" x14ac:dyDescent="0.25">
      <c r="B225" s="31">
        <v>2002</v>
      </c>
      <c r="C225" s="38">
        <v>0.68899106979370117</v>
      </c>
      <c r="D225" s="38">
        <v>1.2647279500961304</v>
      </c>
      <c r="E225" s="38">
        <v>0.88198298215866089</v>
      </c>
    </row>
    <row r="226" spans="2:5" x14ac:dyDescent="0.25">
      <c r="B226" s="31">
        <v>2003</v>
      </c>
      <c r="C226" s="38">
        <v>0.74144095182418823</v>
      </c>
      <c r="D226" s="38">
        <v>1.2410703897476196</v>
      </c>
      <c r="E226" s="38">
        <v>0.87787020206451416</v>
      </c>
    </row>
    <row r="227" spans="2:5" x14ac:dyDescent="0.25">
      <c r="B227" s="31">
        <v>2004</v>
      </c>
      <c r="C227" s="38">
        <v>0.71391648054122925</v>
      </c>
      <c r="D227" s="38">
        <v>1.2534195184707642</v>
      </c>
      <c r="E227" s="38">
        <v>0.8747829794883728</v>
      </c>
    </row>
    <row r="228" spans="2:5" x14ac:dyDescent="0.25">
      <c r="B228" s="31">
        <v>2005</v>
      </c>
      <c r="C228" s="38">
        <v>0.80255067348480225</v>
      </c>
      <c r="D228" s="38">
        <v>1.2464190721511841</v>
      </c>
      <c r="E228" s="38">
        <v>0.83916562795639038</v>
      </c>
    </row>
    <row r="229" spans="2:5" x14ac:dyDescent="0.25">
      <c r="B229" s="31">
        <v>2006</v>
      </c>
      <c r="C229" s="38">
        <v>0.78809952735900879</v>
      </c>
      <c r="D229" s="38">
        <v>1.2631373405456543</v>
      </c>
      <c r="E229" s="38">
        <v>0.8154032826423645</v>
      </c>
    </row>
    <row r="230" spans="2:5" x14ac:dyDescent="0.25">
      <c r="B230" s="31">
        <v>2007</v>
      </c>
      <c r="C230" s="38">
        <v>0.72506844997406006</v>
      </c>
      <c r="D230" s="38">
        <v>1.2857166528701782</v>
      </c>
      <c r="E230" s="38">
        <v>0.81105387210845947</v>
      </c>
    </row>
    <row r="231" spans="2:5" x14ac:dyDescent="0.25">
      <c r="B231" s="31">
        <v>2008</v>
      </c>
      <c r="C231" s="38">
        <v>0.74897229671478271</v>
      </c>
      <c r="D231" s="38">
        <v>1.3050829172134399</v>
      </c>
      <c r="E231" s="38">
        <v>0.78185355663299561</v>
      </c>
    </row>
    <row r="232" spans="2:5" x14ac:dyDescent="0.25">
      <c r="B232" s="31">
        <v>2009</v>
      </c>
      <c r="C232" s="38">
        <v>0.75621867179870605</v>
      </c>
      <c r="D232" s="38">
        <v>1.3565634489059448</v>
      </c>
      <c r="E232" s="38">
        <v>0.73420387506484985</v>
      </c>
    </row>
    <row r="233" spans="2:5" x14ac:dyDescent="0.25">
      <c r="B233" s="31">
        <v>2010</v>
      </c>
      <c r="C233" s="38">
        <v>0.65986436605453491</v>
      </c>
      <c r="D233" s="38">
        <v>1.3832584619522095</v>
      </c>
      <c r="E233" s="38">
        <v>0.73214972019195557</v>
      </c>
    </row>
    <row r="234" spans="2:5" x14ac:dyDescent="0.25">
      <c r="B234" s="31">
        <v>2011</v>
      </c>
      <c r="C234" s="38">
        <v>0.72842442989349365</v>
      </c>
      <c r="D234" s="38">
        <v>1.3929728269577026</v>
      </c>
      <c r="E234" s="38">
        <v>0.69922530651092529</v>
      </c>
    </row>
    <row r="235" spans="2:5" x14ac:dyDescent="0.25">
      <c r="B235" s="31">
        <v>2012</v>
      </c>
      <c r="C235" s="38">
        <v>0.73202186822891235</v>
      </c>
      <c r="D235" s="38">
        <v>1.4235771894454956</v>
      </c>
      <c r="E235" s="38">
        <v>0.67605054378509521</v>
      </c>
    </row>
    <row r="236" spans="2:5" x14ac:dyDescent="0.25">
      <c r="B236" s="31">
        <v>2013</v>
      </c>
      <c r="C236" s="38">
        <v>0.68017762899398804</v>
      </c>
      <c r="D236" s="38">
        <v>1.4246991872787476</v>
      </c>
      <c r="E236" s="38">
        <v>0.67903357744216919</v>
      </c>
    </row>
    <row r="237" spans="2:5" x14ac:dyDescent="0.25">
      <c r="B237" s="31">
        <v>2014</v>
      </c>
      <c r="C237" s="38">
        <v>0.62002319097518921</v>
      </c>
      <c r="D237" s="38">
        <v>1.4683330059051514</v>
      </c>
      <c r="E237" s="38">
        <v>0.67459774017333984</v>
      </c>
    </row>
    <row r="240" spans="2:5" ht="15.75" x14ac:dyDescent="0.25">
      <c r="B240" s="22" t="s">
        <v>122</v>
      </c>
      <c r="C240" s="31"/>
      <c r="D240" s="31"/>
      <c r="E240" s="31"/>
    </row>
    <row r="241" spans="2:5" x14ac:dyDescent="0.25">
      <c r="B241" s="31"/>
      <c r="C241" s="31"/>
      <c r="D241" s="31"/>
      <c r="E241" s="31"/>
    </row>
    <row r="242" spans="2:5" x14ac:dyDescent="0.25">
      <c r="B242" s="31"/>
      <c r="C242" s="31" t="s">
        <v>112</v>
      </c>
      <c r="D242" s="31" t="s">
        <v>113</v>
      </c>
      <c r="E242" s="31" t="s">
        <v>114</v>
      </c>
    </row>
    <row r="243" spans="2:5" x14ac:dyDescent="0.25">
      <c r="B243" s="31">
        <v>1961</v>
      </c>
      <c r="C243" s="38">
        <v>1.4812971465289593E-2</v>
      </c>
      <c r="D243" s="38">
        <v>0.39107707142829895</v>
      </c>
      <c r="E243" s="38">
        <v>2.4252307415008545</v>
      </c>
    </row>
    <row r="244" spans="2:5" x14ac:dyDescent="0.25">
      <c r="B244" s="31">
        <v>1962</v>
      </c>
      <c r="C244" s="38">
        <v>1.4251210726797581E-2</v>
      </c>
      <c r="D244" s="38">
        <v>0.37764638662338257</v>
      </c>
      <c r="E244" s="38">
        <v>2.2954144477844238</v>
      </c>
    </row>
    <row r="245" spans="2:5" x14ac:dyDescent="0.25">
      <c r="B245" s="31">
        <v>1963</v>
      </c>
      <c r="C245" s="38">
        <v>1.4939894899725914E-2</v>
      </c>
      <c r="D245" s="38">
        <v>0.40495827794075012</v>
      </c>
      <c r="E245" s="38">
        <v>2.2768125534057617</v>
      </c>
    </row>
    <row r="246" spans="2:5" x14ac:dyDescent="0.25">
      <c r="B246" s="31">
        <v>1964</v>
      </c>
      <c r="C246" s="38">
        <v>1.3791193254292011E-2</v>
      </c>
      <c r="D246" s="38">
        <v>0.3984973132610321</v>
      </c>
      <c r="E246" s="38">
        <v>2.1725368499755859</v>
      </c>
    </row>
    <row r="247" spans="2:5" x14ac:dyDescent="0.25">
      <c r="B247" s="31">
        <v>1965</v>
      </c>
      <c r="C247" s="38">
        <v>1.359083317220211E-2</v>
      </c>
      <c r="D247" s="38">
        <v>0.39284759759902954</v>
      </c>
      <c r="E247" s="38">
        <v>2.1746659278869629</v>
      </c>
    </row>
    <row r="248" spans="2:5" x14ac:dyDescent="0.25">
      <c r="B248" s="31">
        <v>1966</v>
      </c>
      <c r="C248" s="38">
        <v>1.2376745231449604E-2</v>
      </c>
      <c r="D248" s="38">
        <v>0.36426421999931335</v>
      </c>
      <c r="E248" s="38">
        <v>2.1959261894226074</v>
      </c>
    </row>
    <row r="249" spans="2:5" x14ac:dyDescent="0.25">
      <c r="B249" s="31">
        <v>1967</v>
      </c>
      <c r="C249" s="38">
        <v>1.4087175019085407E-2</v>
      </c>
      <c r="D249" s="38">
        <v>0.40604385733604431</v>
      </c>
      <c r="E249" s="38">
        <v>2.0775439739227295</v>
      </c>
    </row>
    <row r="250" spans="2:5" x14ac:dyDescent="0.25">
      <c r="B250" s="31">
        <v>1968</v>
      </c>
      <c r="C250" s="38">
        <v>1.4884402975440025E-2</v>
      </c>
      <c r="D250" s="38">
        <v>0.3914550244808197</v>
      </c>
      <c r="E250" s="38">
        <v>2.0825870037078857</v>
      </c>
    </row>
    <row r="251" spans="2:5" x14ac:dyDescent="0.25">
      <c r="B251" s="31">
        <v>1969</v>
      </c>
      <c r="C251" s="38">
        <v>1.5198588371276855E-2</v>
      </c>
      <c r="D251" s="38">
        <v>0.39916464686393738</v>
      </c>
      <c r="E251" s="38">
        <v>2.0982885360717773</v>
      </c>
    </row>
    <row r="252" spans="2:5" x14ac:dyDescent="0.25">
      <c r="B252" s="31">
        <v>1970</v>
      </c>
      <c r="C252" s="38">
        <v>1.4605079777538776E-2</v>
      </c>
      <c r="D252" s="38">
        <v>0.40441930294036865</v>
      </c>
      <c r="E252" s="38">
        <v>2.0890848636627197</v>
      </c>
    </row>
    <row r="253" spans="2:5" x14ac:dyDescent="0.25">
      <c r="B253" s="31">
        <v>1971</v>
      </c>
      <c r="C253" s="38">
        <v>1.3341628946363926E-2</v>
      </c>
      <c r="D253" s="38">
        <v>0.39089155197143555</v>
      </c>
      <c r="E253" s="38">
        <v>2.0630745887756348</v>
      </c>
    </row>
    <row r="254" spans="2:5" x14ac:dyDescent="0.25">
      <c r="B254" s="31">
        <v>1972</v>
      </c>
      <c r="C254" s="38">
        <v>1.3558207079768181E-2</v>
      </c>
      <c r="D254" s="38">
        <v>0.41170576214790344</v>
      </c>
      <c r="E254" s="38">
        <v>2.1097526550292969</v>
      </c>
    </row>
    <row r="255" spans="2:5" x14ac:dyDescent="0.25">
      <c r="B255" s="31">
        <v>1973</v>
      </c>
      <c r="C255" s="38">
        <v>1.6407851129770279E-2</v>
      </c>
      <c r="D255" s="38">
        <v>0.40755856037139893</v>
      </c>
      <c r="E255" s="38">
        <v>2.0947616100311279</v>
      </c>
    </row>
    <row r="256" spans="2:5" x14ac:dyDescent="0.25">
      <c r="B256" s="31">
        <v>1974</v>
      </c>
      <c r="C256" s="38">
        <v>2.1947279572486877E-2</v>
      </c>
      <c r="D256" s="38">
        <v>0.37979018688201904</v>
      </c>
      <c r="E256" s="38">
        <v>2.0870294570922852</v>
      </c>
    </row>
    <row r="257" spans="2:5" x14ac:dyDescent="0.25">
      <c r="B257" s="31">
        <v>1975</v>
      </c>
      <c r="C257" s="38">
        <v>1.6477128490805626E-2</v>
      </c>
      <c r="D257" s="38">
        <v>0.37911844253540039</v>
      </c>
      <c r="E257" s="38">
        <v>2.0712733268737793</v>
      </c>
    </row>
    <row r="258" spans="2:5" x14ac:dyDescent="0.25">
      <c r="B258" s="31">
        <v>1976</v>
      </c>
      <c r="C258" s="38">
        <v>1.8449235707521439E-2</v>
      </c>
      <c r="D258" s="38">
        <v>0.34777528047561646</v>
      </c>
      <c r="E258" s="38">
        <v>2.0453693866729736</v>
      </c>
    </row>
    <row r="259" spans="2:5" x14ac:dyDescent="0.25">
      <c r="B259" s="31">
        <v>1977</v>
      </c>
      <c r="C259" s="38">
        <v>2.0693309605121613E-2</v>
      </c>
      <c r="D259" s="38">
        <v>0.38201063871383667</v>
      </c>
      <c r="E259" s="38">
        <v>2.0182399749755859</v>
      </c>
    </row>
    <row r="260" spans="2:5" x14ac:dyDescent="0.25">
      <c r="B260" s="31">
        <v>1978</v>
      </c>
      <c r="C260" s="38">
        <v>2.1275853738188744E-2</v>
      </c>
      <c r="D260" s="38">
        <v>0.44624274969100952</v>
      </c>
      <c r="E260" s="38">
        <v>1.9651390314102173</v>
      </c>
    </row>
    <row r="261" spans="2:5" x14ac:dyDescent="0.25">
      <c r="B261" s="31">
        <v>1979</v>
      </c>
      <c r="C261" s="38">
        <v>2.4824710562825203E-2</v>
      </c>
      <c r="D261" s="38">
        <v>0.39750403165817261</v>
      </c>
      <c r="E261" s="38">
        <v>1.9677679538726807</v>
      </c>
    </row>
    <row r="262" spans="2:5" x14ac:dyDescent="0.25">
      <c r="B262" s="31">
        <v>1980</v>
      </c>
      <c r="C262" s="38">
        <v>2.8511818498373032E-2</v>
      </c>
      <c r="D262" s="38">
        <v>0.37701490521430969</v>
      </c>
      <c r="E262" s="38">
        <v>1.9595752954483032</v>
      </c>
    </row>
    <row r="263" spans="2:5" x14ac:dyDescent="0.25">
      <c r="B263" s="31">
        <v>1981</v>
      </c>
      <c r="C263" s="38">
        <v>3.3596403896808624E-2</v>
      </c>
      <c r="D263" s="38">
        <v>0.37349897623062134</v>
      </c>
      <c r="E263" s="38">
        <v>1.962456226348877</v>
      </c>
    </row>
    <row r="264" spans="2:5" x14ac:dyDescent="0.25">
      <c r="B264" s="31">
        <v>1982</v>
      </c>
      <c r="C264" s="38">
        <v>3.9726823568344116E-2</v>
      </c>
      <c r="D264" s="38">
        <v>0.39188972115516663</v>
      </c>
      <c r="E264" s="38">
        <v>1.9496395587921143</v>
      </c>
    </row>
    <row r="265" spans="2:5" x14ac:dyDescent="0.25">
      <c r="B265" s="31">
        <v>1983</v>
      </c>
      <c r="C265" s="38">
        <v>4.3591715395450592E-2</v>
      </c>
      <c r="D265" s="38">
        <v>0.40606546401977539</v>
      </c>
      <c r="E265" s="38">
        <v>1.9388606548309326</v>
      </c>
    </row>
    <row r="266" spans="2:5" x14ac:dyDescent="0.25">
      <c r="B266" s="31">
        <v>1984</v>
      </c>
      <c r="C266" s="38">
        <v>4.5892365276813507E-2</v>
      </c>
      <c r="D266" s="38">
        <v>0.41868087649345398</v>
      </c>
      <c r="E266" s="38">
        <v>1.9039402008056641</v>
      </c>
    </row>
    <row r="267" spans="2:5" x14ac:dyDescent="0.25">
      <c r="B267" s="31">
        <v>1985</v>
      </c>
      <c r="C267" s="38">
        <v>5.5624391883611679E-2</v>
      </c>
      <c r="D267" s="38">
        <v>0.4748629629611969</v>
      </c>
      <c r="E267" s="38">
        <v>1.9570380449295044</v>
      </c>
    </row>
    <row r="268" spans="2:5" x14ac:dyDescent="0.25">
      <c r="B268" s="31">
        <v>1986</v>
      </c>
      <c r="C268" s="38">
        <v>6.0769475996494293E-2</v>
      </c>
      <c r="D268" s="38">
        <v>0.46996045112609863</v>
      </c>
      <c r="E268" s="38">
        <v>1.9581042528152466</v>
      </c>
    </row>
    <row r="269" spans="2:5" x14ac:dyDescent="0.25">
      <c r="B269" s="31">
        <v>1987</v>
      </c>
      <c r="C269" s="38">
        <v>6.972118467092514E-2</v>
      </c>
      <c r="D269" s="38">
        <v>0.52221423387527466</v>
      </c>
      <c r="E269" s="38">
        <v>1.9393219947814941</v>
      </c>
    </row>
    <row r="270" spans="2:5" x14ac:dyDescent="0.25">
      <c r="B270" s="31">
        <v>1988</v>
      </c>
      <c r="C270" s="38">
        <v>7.6126925647258759E-2</v>
      </c>
      <c r="D270" s="38">
        <v>0.52218019962310791</v>
      </c>
      <c r="E270" s="38">
        <v>1.8564882278442383</v>
      </c>
    </row>
    <row r="271" spans="2:5" x14ac:dyDescent="0.25">
      <c r="B271" s="31">
        <v>1989</v>
      </c>
      <c r="C271" s="38">
        <v>7.9543024301528931E-2</v>
      </c>
      <c r="D271" s="38">
        <v>0.50813752412796021</v>
      </c>
      <c r="E271" s="38">
        <v>1.7929625511169434</v>
      </c>
    </row>
    <row r="272" spans="2:5" x14ac:dyDescent="0.25">
      <c r="B272" s="31">
        <v>1990</v>
      </c>
      <c r="C272" s="38">
        <v>7.891082763671875E-2</v>
      </c>
      <c r="D272" s="38">
        <v>0.51639711856842041</v>
      </c>
      <c r="E272" s="38">
        <v>1.7316766977310181</v>
      </c>
    </row>
    <row r="273" spans="2:5" x14ac:dyDescent="0.25">
      <c r="B273" s="31">
        <v>1991</v>
      </c>
      <c r="C273" s="38">
        <v>7.4603207409381866E-2</v>
      </c>
      <c r="D273" s="38">
        <v>0.55543810129165649</v>
      </c>
      <c r="E273" s="38">
        <v>1.6859829425811768</v>
      </c>
    </row>
    <row r="274" spans="2:5" x14ac:dyDescent="0.25">
      <c r="B274" s="31">
        <v>1992</v>
      </c>
      <c r="C274" s="38">
        <v>7.053152471780777E-2</v>
      </c>
      <c r="D274" s="38">
        <v>0.58188772201538086</v>
      </c>
      <c r="E274" s="38">
        <v>1.7507814168930054</v>
      </c>
    </row>
    <row r="275" spans="2:5" x14ac:dyDescent="0.25">
      <c r="B275" s="31">
        <v>1993</v>
      </c>
      <c r="C275" s="38">
        <v>7.0121578872203827E-2</v>
      </c>
      <c r="D275" s="38">
        <v>0.6327129602432251</v>
      </c>
      <c r="E275" s="38">
        <v>1.6893836259841919</v>
      </c>
    </row>
    <row r="276" spans="2:5" x14ac:dyDescent="0.25">
      <c r="B276" s="31">
        <v>1994</v>
      </c>
      <c r="C276" s="38">
        <v>7.083815336227417E-2</v>
      </c>
      <c r="D276" s="38">
        <v>0.6643449068069458</v>
      </c>
      <c r="E276" s="38">
        <v>1.6331641674041748</v>
      </c>
    </row>
    <row r="277" spans="2:5" x14ac:dyDescent="0.25">
      <c r="B277" s="31">
        <v>1995</v>
      </c>
      <c r="C277" s="38">
        <v>7.5942739844322205E-2</v>
      </c>
      <c r="D277" s="38">
        <v>0.68461018800735474</v>
      </c>
      <c r="E277" s="38">
        <v>1.6092560291290283</v>
      </c>
    </row>
    <row r="278" spans="2:5" x14ac:dyDescent="0.25">
      <c r="B278" s="31">
        <v>1996</v>
      </c>
      <c r="C278" s="38">
        <v>6.9582104682922363E-2</v>
      </c>
      <c r="D278" s="38">
        <v>0.72718918323516846</v>
      </c>
      <c r="E278" s="38">
        <v>1.6207877397537231</v>
      </c>
    </row>
    <row r="279" spans="2:5" x14ac:dyDescent="0.25">
      <c r="B279" s="31">
        <v>1997</v>
      </c>
      <c r="C279" s="38">
        <v>8.8911548256874084E-2</v>
      </c>
      <c r="D279" s="38">
        <v>0.71593445539474487</v>
      </c>
      <c r="E279" s="38">
        <v>1.6209386587142944</v>
      </c>
    </row>
    <row r="280" spans="2:5" x14ac:dyDescent="0.25">
      <c r="B280" s="31">
        <v>1998</v>
      </c>
      <c r="C280" s="38">
        <v>9.194415807723999E-2</v>
      </c>
      <c r="D280" s="38">
        <v>0.67937588691711426</v>
      </c>
      <c r="E280" s="38">
        <v>1.6364703178405762</v>
      </c>
    </row>
    <row r="281" spans="2:5" x14ac:dyDescent="0.25">
      <c r="B281" s="31">
        <v>1999</v>
      </c>
      <c r="C281" s="38">
        <v>9.795331209897995E-2</v>
      </c>
      <c r="D281" s="38">
        <v>0.71695268154144287</v>
      </c>
      <c r="E281" s="38">
        <v>1.6052858829498291</v>
      </c>
    </row>
    <row r="282" spans="2:5" x14ac:dyDescent="0.25">
      <c r="B282" s="31">
        <v>2000</v>
      </c>
      <c r="C282" s="38">
        <v>0.10021382570266724</v>
      </c>
      <c r="D282" s="38">
        <v>0.72520464658737183</v>
      </c>
      <c r="E282" s="38">
        <v>1.5817413330078125</v>
      </c>
    </row>
    <row r="283" spans="2:5" x14ac:dyDescent="0.25">
      <c r="B283" s="31">
        <v>2001</v>
      </c>
      <c r="C283" s="38">
        <v>0.10635686665773392</v>
      </c>
      <c r="D283" s="38">
        <v>0.71649682521820068</v>
      </c>
      <c r="E283" s="38">
        <v>1.6036783456802368</v>
      </c>
    </row>
    <row r="284" spans="2:5" x14ac:dyDescent="0.25">
      <c r="B284" s="31">
        <v>2002</v>
      </c>
      <c r="C284" s="38">
        <v>0.10856159776449203</v>
      </c>
      <c r="D284" s="38">
        <v>0.73625713586807251</v>
      </c>
      <c r="E284" s="38">
        <v>1.5924863815307617</v>
      </c>
    </row>
    <row r="285" spans="2:5" x14ac:dyDescent="0.25">
      <c r="B285" s="31">
        <v>2003</v>
      </c>
      <c r="C285" s="38">
        <v>0.11181654781103134</v>
      </c>
      <c r="D285" s="38">
        <v>0.75372534990310669</v>
      </c>
      <c r="E285" s="38">
        <v>1.58064866065979</v>
      </c>
    </row>
    <row r="286" spans="2:5" x14ac:dyDescent="0.25">
      <c r="B286" s="31">
        <v>2004</v>
      </c>
      <c r="C286" s="38">
        <v>0.11494377255439758</v>
      </c>
      <c r="D286" s="38">
        <v>0.77918851375579834</v>
      </c>
      <c r="E286" s="38">
        <v>1.5683952569961548</v>
      </c>
    </row>
    <row r="287" spans="2:5" x14ac:dyDescent="0.25">
      <c r="B287" s="31">
        <v>2005</v>
      </c>
      <c r="C287" s="38">
        <v>0.12317227572202682</v>
      </c>
      <c r="D287" s="38">
        <v>0.78667038679122925</v>
      </c>
      <c r="E287" s="38">
        <v>1.5410016775131226</v>
      </c>
    </row>
    <row r="288" spans="2:5" x14ac:dyDescent="0.25">
      <c r="B288" s="31">
        <v>2006</v>
      </c>
      <c r="C288" s="38">
        <v>0.1346965879201889</v>
      </c>
      <c r="D288" s="38">
        <v>0.80059009790420532</v>
      </c>
      <c r="E288" s="38">
        <v>1.5313669443130493</v>
      </c>
    </row>
    <row r="289" spans="2:6" x14ac:dyDescent="0.25">
      <c r="B289" s="31">
        <v>2007</v>
      </c>
      <c r="C289" s="38">
        <v>0.14212951064109802</v>
      </c>
      <c r="D289" s="38">
        <v>0.81242549419403076</v>
      </c>
      <c r="E289" s="38">
        <v>1.5182533264160156</v>
      </c>
    </row>
    <row r="290" spans="2:6" x14ac:dyDescent="0.25">
      <c r="B290" s="31">
        <v>2008</v>
      </c>
      <c r="C290" s="38">
        <v>0.15460547804832458</v>
      </c>
      <c r="D290" s="38">
        <v>0.80316823720932007</v>
      </c>
      <c r="E290" s="38">
        <v>1.5044659376144409</v>
      </c>
    </row>
    <row r="291" spans="2:6" x14ac:dyDescent="0.25">
      <c r="B291" s="31">
        <v>2009</v>
      </c>
      <c r="C291" s="38">
        <v>0.17010349035263062</v>
      </c>
      <c r="D291" s="38">
        <v>0.77995181083679199</v>
      </c>
      <c r="E291" s="38">
        <v>1.5087779760360718</v>
      </c>
    </row>
    <row r="292" spans="2:6" x14ac:dyDescent="0.25">
      <c r="B292" s="31">
        <v>2010</v>
      </c>
      <c r="C292" s="38">
        <v>0.20291990041732788</v>
      </c>
      <c r="D292" s="38">
        <v>0.7972186803817749</v>
      </c>
      <c r="E292" s="38">
        <v>1.4923251867294312</v>
      </c>
    </row>
    <row r="293" spans="2:6" x14ac:dyDescent="0.25">
      <c r="B293" s="31">
        <v>2011</v>
      </c>
      <c r="C293" s="38">
        <v>0.21029572188854218</v>
      </c>
      <c r="D293" s="38">
        <v>0.80134189128875732</v>
      </c>
      <c r="E293" s="38">
        <v>1.4842160940170288</v>
      </c>
    </row>
    <row r="294" spans="2:6" x14ac:dyDescent="0.25">
      <c r="B294" s="31">
        <v>2012</v>
      </c>
      <c r="C294" s="38">
        <v>0.22231711447238922</v>
      </c>
      <c r="D294" s="38">
        <v>0.79571253061294556</v>
      </c>
      <c r="E294" s="38">
        <v>1.4773393869400024</v>
      </c>
    </row>
    <row r="295" spans="2:6" x14ac:dyDescent="0.25">
      <c r="B295" s="31">
        <v>2013</v>
      </c>
      <c r="C295" s="38">
        <v>0.22528144717216492</v>
      </c>
      <c r="D295" s="38">
        <v>0.80613315105438232</v>
      </c>
      <c r="E295" s="38">
        <v>1.4761338233947754</v>
      </c>
    </row>
    <row r="296" spans="2:6" x14ac:dyDescent="0.25">
      <c r="B296" s="31">
        <v>2014</v>
      </c>
      <c r="C296" s="38">
        <v>0.22290538251399994</v>
      </c>
      <c r="D296" s="38">
        <v>0.80256354808807373</v>
      </c>
      <c r="E296" s="38">
        <v>1.4552832841873169</v>
      </c>
    </row>
    <row r="298" spans="2:6" x14ac:dyDescent="0.25">
      <c r="F298" s="31"/>
    </row>
    <row r="299" spans="2:6" x14ac:dyDescent="0.25">
      <c r="B299" t="s">
        <v>123</v>
      </c>
    </row>
    <row r="301" spans="2:6" x14ac:dyDescent="0.25">
      <c r="C301" t="s">
        <v>112</v>
      </c>
      <c r="D301" t="s">
        <v>113</v>
      </c>
      <c r="E301" t="s">
        <v>114</v>
      </c>
    </row>
    <row r="302" spans="2:6" x14ac:dyDescent="0.25">
      <c r="B302">
        <v>1961</v>
      </c>
      <c r="C302" s="38">
        <v>0.83674407005310059</v>
      </c>
      <c r="D302" s="38">
        <v>1.209870457649231</v>
      </c>
      <c r="E302" s="38">
        <v>0.93972241878509521</v>
      </c>
    </row>
    <row r="303" spans="2:6" x14ac:dyDescent="0.25">
      <c r="B303">
        <v>1962</v>
      </c>
      <c r="C303" s="38">
        <v>0.8394768238067627</v>
      </c>
      <c r="D303" s="38">
        <v>1.2244361639022827</v>
      </c>
      <c r="E303" s="38">
        <v>0.94640630483627319</v>
      </c>
    </row>
    <row r="304" spans="2:6" x14ac:dyDescent="0.25">
      <c r="B304">
        <v>1963</v>
      </c>
      <c r="C304" s="38">
        <v>0.76125490665435791</v>
      </c>
      <c r="D304" s="38">
        <v>1.3885215520858765</v>
      </c>
      <c r="E304" s="38">
        <v>0.85323083400726318</v>
      </c>
    </row>
    <row r="305" spans="2:5" x14ac:dyDescent="0.25">
      <c r="B305">
        <v>1964</v>
      </c>
      <c r="C305" s="38">
        <v>0.74514871835708618</v>
      </c>
      <c r="D305" s="38">
        <v>1.2708377838134766</v>
      </c>
      <c r="E305" s="38">
        <v>0.96178954839706421</v>
      </c>
    </row>
    <row r="306" spans="2:5" x14ac:dyDescent="0.25">
      <c r="B306">
        <v>1965</v>
      </c>
      <c r="C306" s="38">
        <v>0.79038351774215698</v>
      </c>
      <c r="D306" s="38">
        <v>1.3961672782897949</v>
      </c>
      <c r="E306" s="38">
        <v>0.82155078649520874</v>
      </c>
    </row>
    <row r="307" spans="2:5" x14ac:dyDescent="0.25">
      <c r="B307">
        <v>1966</v>
      </c>
      <c r="C307" s="38">
        <v>0.76206064224243164</v>
      </c>
      <c r="D307" s="38">
        <v>1.4385895729064941</v>
      </c>
      <c r="E307" s="38">
        <v>0.80045247077941895</v>
      </c>
    </row>
    <row r="308" spans="2:5" x14ac:dyDescent="0.25">
      <c r="B308">
        <v>1967</v>
      </c>
      <c r="C308" s="38">
        <v>0.83056354522705078</v>
      </c>
      <c r="D308" s="38">
        <v>1.4044568538665771</v>
      </c>
      <c r="E308" s="38">
        <v>0.77933633327484131</v>
      </c>
    </row>
    <row r="309" spans="2:5" x14ac:dyDescent="0.25">
      <c r="B309">
        <v>1968</v>
      </c>
      <c r="C309" s="38">
        <v>0.8193354606628418</v>
      </c>
      <c r="D309" s="38">
        <v>1.4014664888381958</v>
      </c>
      <c r="E309" s="38">
        <v>0.79109954833984375</v>
      </c>
    </row>
    <row r="310" spans="2:5" x14ac:dyDescent="0.25">
      <c r="B310">
        <v>1969</v>
      </c>
      <c r="C310" s="38">
        <v>0.8361327052116394</v>
      </c>
      <c r="D310" s="38">
        <v>1.4115778207778931</v>
      </c>
      <c r="E310" s="38">
        <v>0.76566416025161743</v>
      </c>
    </row>
    <row r="311" spans="2:5" x14ac:dyDescent="0.25">
      <c r="B311">
        <v>1970</v>
      </c>
      <c r="C311" s="38">
        <v>0.78182995319366455</v>
      </c>
      <c r="D311" s="38">
        <v>1.4639818668365479</v>
      </c>
      <c r="E311" s="38">
        <v>0.76410675048828125</v>
      </c>
    </row>
    <row r="312" spans="2:5" x14ac:dyDescent="0.25">
      <c r="B312">
        <v>1971</v>
      </c>
      <c r="C312" s="38">
        <v>0.85694664716720581</v>
      </c>
      <c r="D312" s="38">
        <v>1.4732620716094971</v>
      </c>
      <c r="E312" s="38">
        <v>0.70592141151428223</v>
      </c>
    </row>
    <row r="313" spans="2:5" x14ac:dyDescent="0.25">
      <c r="B313">
        <v>1972</v>
      </c>
      <c r="C313" s="38">
        <v>0.85252994298934937</v>
      </c>
      <c r="D313" s="38">
        <v>1.4870779514312744</v>
      </c>
      <c r="E313" s="38">
        <v>0.68088489770889282</v>
      </c>
    </row>
    <row r="314" spans="2:5" x14ac:dyDescent="0.25">
      <c r="B314">
        <v>1973</v>
      </c>
      <c r="C314" s="38">
        <v>0.73924803733825684</v>
      </c>
      <c r="D314" s="38">
        <v>1.4992821216583252</v>
      </c>
      <c r="E314" s="38">
        <v>0.74625766277313232</v>
      </c>
    </row>
    <row r="315" spans="2:5" x14ac:dyDescent="0.25">
      <c r="B315">
        <v>1974</v>
      </c>
      <c r="C315" s="38">
        <v>0.76347196102142334</v>
      </c>
      <c r="D315" s="38">
        <v>1.4961925745010376</v>
      </c>
      <c r="E315" s="38">
        <v>0.72588354349136353</v>
      </c>
    </row>
    <row r="316" spans="2:5" x14ac:dyDescent="0.25">
      <c r="B316">
        <v>1975</v>
      </c>
      <c r="C316" s="38">
        <v>0.73301482200622559</v>
      </c>
      <c r="D316" s="38">
        <v>1.5001972913742065</v>
      </c>
      <c r="E316" s="38">
        <v>0.75414359569549561</v>
      </c>
    </row>
    <row r="317" spans="2:5" x14ac:dyDescent="0.25">
      <c r="B317">
        <v>1976</v>
      </c>
      <c r="C317" s="38">
        <v>0.73720425367355347</v>
      </c>
      <c r="D317" s="38">
        <v>1.530949592590332</v>
      </c>
      <c r="E317" s="38">
        <v>0.72612178325653076</v>
      </c>
    </row>
    <row r="318" spans="2:5" x14ac:dyDescent="0.25">
      <c r="B318">
        <v>1977</v>
      </c>
      <c r="C318" s="38">
        <v>0.68202000856399536</v>
      </c>
      <c r="D318" s="38">
        <v>1.5551950931549072</v>
      </c>
      <c r="E318" s="38">
        <v>0.73307496309280396</v>
      </c>
    </row>
    <row r="319" spans="2:5" x14ac:dyDescent="0.25">
      <c r="B319">
        <v>1978</v>
      </c>
      <c r="C319" s="38">
        <v>0.71208196878433228</v>
      </c>
      <c r="D319" s="38">
        <v>1.5087054967880249</v>
      </c>
      <c r="E319" s="38">
        <v>0.74258244037628174</v>
      </c>
    </row>
    <row r="320" spans="2:5" x14ac:dyDescent="0.25">
      <c r="B320">
        <v>1979</v>
      </c>
      <c r="C320" s="38">
        <v>0.66127747297286987</v>
      </c>
      <c r="D320" s="38">
        <v>1.5593891143798828</v>
      </c>
      <c r="E320" s="38">
        <v>0.73151004314422607</v>
      </c>
    </row>
    <row r="321" spans="2:5" x14ac:dyDescent="0.25">
      <c r="B321">
        <v>1980</v>
      </c>
      <c r="C321" s="38">
        <v>0.6686977744102478</v>
      </c>
      <c r="D321" s="38">
        <v>1.3905452489852905</v>
      </c>
      <c r="E321" s="38">
        <v>0.85879439115524292</v>
      </c>
    </row>
    <row r="322" spans="2:5" x14ac:dyDescent="0.25">
      <c r="B322">
        <v>1981</v>
      </c>
      <c r="C322" s="38">
        <v>0.67946213483810425</v>
      </c>
      <c r="D322" s="38">
        <v>1.3683642148971558</v>
      </c>
      <c r="E322" s="38">
        <v>0.85861438512802124</v>
      </c>
    </row>
    <row r="323" spans="2:5" x14ac:dyDescent="0.25">
      <c r="B323">
        <v>1982</v>
      </c>
      <c r="C323" s="38">
        <v>0.66987121105194092</v>
      </c>
      <c r="D323" s="38">
        <v>1.3307613134384155</v>
      </c>
      <c r="E323" s="38">
        <v>0.89427012205123901</v>
      </c>
    </row>
    <row r="324" spans="2:5" x14ac:dyDescent="0.25">
      <c r="B324">
        <v>1983</v>
      </c>
      <c r="C324" s="38">
        <v>0.68947803974151611</v>
      </c>
      <c r="D324" s="38">
        <v>1.3491861820220947</v>
      </c>
      <c r="E324" s="38">
        <v>0.85856842994689941</v>
      </c>
    </row>
    <row r="325" spans="2:5" x14ac:dyDescent="0.25">
      <c r="B325">
        <v>1984</v>
      </c>
      <c r="C325" s="38">
        <v>0.731681227684021</v>
      </c>
      <c r="D325" s="38">
        <v>1.3740506172180176</v>
      </c>
      <c r="E325" s="38">
        <v>0.82056283950805664</v>
      </c>
    </row>
    <row r="326" spans="2:5" x14ac:dyDescent="0.25">
      <c r="B326">
        <v>1985</v>
      </c>
      <c r="C326" s="38">
        <v>0.80538731813430786</v>
      </c>
      <c r="D326" s="38">
        <v>1.3460594415664673</v>
      </c>
      <c r="E326" s="38">
        <v>0.75785905122756958</v>
      </c>
    </row>
    <row r="327" spans="2:5" x14ac:dyDescent="0.25">
      <c r="B327">
        <v>1986</v>
      </c>
      <c r="C327" s="38">
        <v>0.77865540981292725</v>
      </c>
      <c r="D327" s="38">
        <v>1.2643808126449585</v>
      </c>
      <c r="E327" s="38">
        <v>0.81633448600769043</v>
      </c>
    </row>
    <row r="328" spans="2:5" x14ac:dyDescent="0.25">
      <c r="B328">
        <v>1987</v>
      </c>
      <c r="C328" s="38">
        <v>0.80504149198532104</v>
      </c>
      <c r="D328" s="38">
        <v>1.3096001148223877</v>
      </c>
      <c r="E328" s="38">
        <v>0.73855656385421753</v>
      </c>
    </row>
    <row r="329" spans="2:5" x14ac:dyDescent="0.25">
      <c r="B329">
        <v>1988</v>
      </c>
      <c r="C329" s="38">
        <v>0.82809954881668091</v>
      </c>
      <c r="D329" s="38">
        <v>1.4102296829223633</v>
      </c>
      <c r="E329" s="38">
        <v>0.69152379035949707</v>
      </c>
    </row>
    <row r="330" spans="2:5" x14ac:dyDescent="0.25">
      <c r="B330">
        <v>1989</v>
      </c>
      <c r="C330" s="38">
        <v>0.84851771593093872</v>
      </c>
      <c r="D330" s="38">
        <v>1.3815536499023437</v>
      </c>
      <c r="E330" s="38">
        <v>0.71584922075271606</v>
      </c>
    </row>
    <row r="331" spans="2:5" x14ac:dyDescent="0.25">
      <c r="B331">
        <v>1990</v>
      </c>
      <c r="C331" s="38">
        <v>0.85466569662094116</v>
      </c>
      <c r="D331" s="38">
        <v>1.5306235551834106</v>
      </c>
      <c r="E331" s="38">
        <v>0.59609228372573853</v>
      </c>
    </row>
    <row r="332" spans="2:5" x14ac:dyDescent="0.25">
      <c r="B332">
        <v>1991</v>
      </c>
      <c r="C332" s="38">
        <v>0.9336932897567749</v>
      </c>
      <c r="D332" s="38">
        <v>1.5463840961456299</v>
      </c>
      <c r="E332" s="38">
        <v>0.54762351512908936</v>
      </c>
    </row>
    <row r="333" spans="2:5" x14ac:dyDescent="0.25">
      <c r="B333">
        <v>1992</v>
      </c>
      <c r="C333" s="38">
        <v>0.9225965142250061</v>
      </c>
      <c r="D333" s="38">
        <v>1.5312107801437378</v>
      </c>
      <c r="E333" s="38">
        <v>0.56387490034103394</v>
      </c>
    </row>
    <row r="334" spans="2:5" x14ac:dyDescent="0.25">
      <c r="B334">
        <v>1993</v>
      </c>
      <c r="C334" s="38">
        <v>0.9189794659614563</v>
      </c>
      <c r="D334" s="38">
        <v>1.5593830347061157</v>
      </c>
      <c r="E334" s="38">
        <v>0.55077409744262695</v>
      </c>
    </row>
    <row r="335" spans="2:5" x14ac:dyDescent="0.25">
      <c r="B335">
        <v>1994</v>
      </c>
      <c r="C335" s="38">
        <v>0.91807651519775391</v>
      </c>
      <c r="D335" s="38">
        <v>1.5215038061141968</v>
      </c>
      <c r="E335" s="38">
        <v>0.58534562587738037</v>
      </c>
    </row>
    <row r="336" spans="2:5" x14ac:dyDescent="0.25">
      <c r="B336">
        <v>1995</v>
      </c>
      <c r="C336" s="38">
        <v>0.9154171347618103</v>
      </c>
      <c r="D336" s="38">
        <v>1.5126032829284668</v>
      </c>
      <c r="E336" s="38">
        <v>0.5885547399520874</v>
      </c>
    </row>
    <row r="337" spans="2:5" x14ac:dyDescent="0.25">
      <c r="B337">
        <v>1996</v>
      </c>
      <c r="C337" s="38">
        <v>1.0067808628082275</v>
      </c>
      <c r="D337" s="38">
        <v>1.4479678869247437</v>
      </c>
      <c r="E337" s="38">
        <v>0.57546305656433105</v>
      </c>
    </row>
    <row r="338" spans="2:5" x14ac:dyDescent="0.25">
      <c r="B338">
        <v>1997</v>
      </c>
      <c r="C338" s="38">
        <v>0.99837654829025269</v>
      </c>
      <c r="D338" s="38">
        <v>1.4209673404693604</v>
      </c>
      <c r="E338" s="38">
        <v>0.61146163940429688</v>
      </c>
    </row>
    <row r="339" spans="2:5" x14ac:dyDescent="0.25">
      <c r="B339">
        <v>1998</v>
      </c>
      <c r="C339" s="38">
        <v>0.97736334800720215</v>
      </c>
      <c r="D339" s="38">
        <v>1.474542498588562</v>
      </c>
      <c r="E339" s="38">
        <v>0.57781416177749634</v>
      </c>
    </row>
    <row r="340" spans="2:5" x14ac:dyDescent="0.25">
      <c r="B340">
        <v>1999</v>
      </c>
      <c r="C340" s="38">
        <v>0.99859601259231567</v>
      </c>
      <c r="D340" s="38">
        <v>1.4503079652786255</v>
      </c>
      <c r="E340" s="38">
        <v>0.57804083824157715</v>
      </c>
    </row>
    <row r="341" spans="2:5" x14ac:dyDescent="0.25">
      <c r="B341">
        <v>2000</v>
      </c>
      <c r="C341" s="38">
        <v>0.79082643985748291</v>
      </c>
      <c r="D341" s="38">
        <v>1.5406225919723511</v>
      </c>
      <c r="E341" s="38">
        <v>0.59043765068054199</v>
      </c>
    </row>
    <row r="342" spans="2:5" x14ac:dyDescent="0.25">
      <c r="B342">
        <v>2001</v>
      </c>
      <c r="C342" s="38">
        <v>0.81240874528884888</v>
      </c>
      <c r="D342" s="38">
        <v>1.4998623132705688</v>
      </c>
      <c r="E342" s="38">
        <v>0.61269277334213257</v>
      </c>
    </row>
    <row r="343" spans="2:5" x14ac:dyDescent="0.25">
      <c r="B343">
        <v>2002</v>
      </c>
      <c r="C343" s="38">
        <v>0.72938072681427002</v>
      </c>
      <c r="D343" s="38">
        <v>1.570406436920166</v>
      </c>
      <c r="E343" s="38">
        <v>0.59542673826217651</v>
      </c>
    </row>
    <row r="344" spans="2:5" x14ac:dyDescent="0.25">
      <c r="B344">
        <v>2003</v>
      </c>
      <c r="C344" s="38">
        <v>0.78590202331542969</v>
      </c>
      <c r="D344" s="38">
        <v>1.5821132659912109</v>
      </c>
      <c r="E344" s="38">
        <v>0.55834656953811646</v>
      </c>
    </row>
    <row r="345" spans="2:5" x14ac:dyDescent="0.25">
      <c r="B345">
        <v>2004</v>
      </c>
      <c r="C345" s="38">
        <v>0.73218697309494019</v>
      </c>
      <c r="D345" s="38">
        <v>1.6272002458572388</v>
      </c>
      <c r="E345" s="38">
        <v>0.52405989170074463</v>
      </c>
    </row>
    <row r="346" spans="2:5" x14ac:dyDescent="0.25">
      <c r="B346">
        <v>2005</v>
      </c>
      <c r="C346" s="38">
        <v>0.79451704025268555</v>
      </c>
      <c r="D346" s="38">
        <v>1.5909242630004883</v>
      </c>
      <c r="E346" s="38">
        <v>0.51227378845214844</v>
      </c>
    </row>
    <row r="347" spans="2:5" x14ac:dyDescent="0.25">
      <c r="B347">
        <v>2006</v>
      </c>
      <c r="C347" s="38">
        <v>0.7846527099609375</v>
      </c>
      <c r="D347" s="38">
        <v>1.5326592922210693</v>
      </c>
      <c r="E347" s="38">
        <v>0.54204756021499634</v>
      </c>
    </row>
    <row r="348" spans="2:5" x14ac:dyDescent="0.25">
      <c r="B348">
        <v>2007</v>
      </c>
      <c r="C348" s="38">
        <v>0.74502104520797729</v>
      </c>
      <c r="D348" s="38">
        <v>1.5473943948745728</v>
      </c>
      <c r="E348" s="38">
        <v>0.52948105335235596</v>
      </c>
    </row>
    <row r="349" spans="2:5" x14ac:dyDescent="0.25">
      <c r="B349">
        <v>2008</v>
      </c>
      <c r="C349" s="38">
        <v>0.73757165670394897</v>
      </c>
      <c r="D349" s="38">
        <v>1.5687255859375</v>
      </c>
      <c r="E349" s="38">
        <v>0.51661747694015503</v>
      </c>
    </row>
    <row r="350" spans="2:5" x14ac:dyDescent="0.25">
      <c r="B350">
        <v>2009</v>
      </c>
      <c r="C350" s="38">
        <v>0.83071690797805786</v>
      </c>
      <c r="D350" s="38">
        <v>1.5763058662414551</v>
      </c>
      <c r="E350" s="38">
        <v>0.48674380779266357</v>
      </c>
    </row>
    <row r="351" spans="2:5" x14ac:dyDescent="0.25">
      <c r="B351">
        <v>2010</v>
      </c>
      <c r="C351" s="38">
        <v>0.80734872817993164</v>
      </c>
      <c r="D351" s="38">
        <v>1.5551323890686035</v>
      </c>
      <c r="E351" s="38">
        <v>0.50014448165893555</v>
      </c>
    </row>
    <row r="352" spans="2:5" x14ac:dyDescent="0.25">
      <c r="B352">
        <v>2011</v>
      </c>
      <c r="C352" s="38">
        <v>0.78605145215988159</v>
      </c>
      <c r="D352" s="38">
        <v>1.6470149755477905</v>
      </c>
      <c r="E352" s="38">
        <v>0.41969379782676697</v>
      </c>
    </row>
    <row r="353" spans="2:5" x14ac:dyDescent="0.25">
      <c r="B353">
        <v>2012</v>
      </c>
      <c r="C353" s="38">
        <v>0.89895087480545044</v>
      </c>
      <c r="D353" s="38">
        <v>1.6242021322250366</v>
      </c>
      <c r="E353" s="38">
        <v>0.41687381267547607</v>
      </c>
    </row>
    <row r="354" spans="2:5" x14ac:dyDescent="0.25">
      <c r="B354">
        <v>2013</v>
      </c>
      <c r="C354" s="38">
        <v>0.86772209405899048</v>
      </c>
      <c r="D354" s="38">
        <v>1.6184136867523193</v>
      </c>
      <c r="E354" s="38">
        <v>0.42199775576591492</v>
      </c>
    </row>
    <row r="355" spans="2:5" x14ac:dyDescent="0.25">
      <c r="B355">
        <v>2014</v>
      </c>
      <c r="C355" s="38">
        <v>0.87726300954818726</v>
      </c>
      <c r="D355" s="38">
        <v>1.4648404121398926</v>
      </c>
      <c r="E355" s="38">
        <v>0.4601571261882782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selection activeCell="B1" sqref="B1"/>
    </sheetView>
  </sheetViews>
  <sheetFormatPr defaultRowHeight="15" x14ac:dyDescent="0.25"/>
  <cols>
    <col min="1" max="1" width="1.7109375" style="31" customWidth="1"/>
  </cols>
  <sheetData>
    <row r="1" spans="2:21" s="31" customFormat="1" ht="15.75" x14ac:dyDescent="0.25">
      <c r="B1" s="14" t="s">
        <v>259</v>
      </c>
    </row>
    <row r="2" spans="2:21" x14ac:dyDescent="0.25">
      <c r="B2" s="1" t="s">
        <v>0</v>
      </c>
      <c r="C2" s="1"/>
      <c r="D2" s="1"/>
    </row>
    <row r="3" spans="2:21" x14ac:dyDescent="0.25">
      <c r="B3" s="2" t="s">
        <v>1</v>
      </c>
      <c r="C3" s="3" t="s">
        <v>2</v>
      </c>
      <c r="D3" s="3" t="s">
        <v>3</v>
      </c>
      <c r="E3" s="5" t="s">
        <v>19</v>
      </c>
      <c r="F3" s="3" t="s">
        <v>20</v>
      </c>
      <c r="G3" s="5" t="s">
        <v>21</v>
      </c>
      <c r="H3" s="5" t="s">
        <v>22</v>
      </c>
      <c r="I3" s="5" t="s">
        <v>23</v>
      </c>
      <c r="J3" s="5" t="s">
        <v>24</v>
      </c>
      <c r="N3" s="3" t="s">
        <v>2</v>
      </c>
      <c r="O3" s="3" t="s">
        <v>3</v>
      </c>
      <c r="P3" s="5" t="s">
        <v>19</v>
      </c>
      <c r="Q3" s="3" t="s">
        <v>20</v>
      </c>
      <c r="R3" s="5" t="s">
        <v>21</v>
      </c>
      <c r="S3" s="5" t="s">
        <v>22</v>
      </c>
      <c r="T3" s="5" t="s">
        <v>23</v>
      </c>
      <c r="U3" s="5" t="s">
        <v>24</v>
      </c>
    </row>
    <row r="4" spans="2:21" x14ac:dyDescent="0.25">
      <c r="B4" s="2" t="s">
        <v>4</v>
      </c>
      <c r="C4" s="4">
        <f>IFERROR('[2]Wine price'!B10/'[2]Spirits price'!B10,"")</f>
        <v>1.5207726810703177</v>
      </c>
      <c r="D4" s="4">
        <f>IFERROR('[2]Wine price'!C10/'[2]Spirits price'!C10,"")</f>
        <v>2.6425046050357301</v>
      </c>
      <c r="E4" s="6">
        <v>0.56650736430116388</v>
      </c>
      <c r="F4" s="6">
        <v>1.7233865545819376</v>
      </c>
      <c r="G4" s="6">
        <v>1.2882370599929578</v>
      </c>
      <c r="H4" s="6">
        <v>0.96186234575679652</v>
      </c>
      <c r="I4" s="6">
        <v>1.123254093526691</v>
      </c>
      <c r="J4" s="6">
        <v>0.62532947209933376</v>
      </c>
      <c r="M4" t="s">
        <v>26</v>
      </c>
      <c r="N4" s="10">
        <f>(C19/15)</f>
        <v>1.4639445629669541</v>
      </c>
      <c r="O4" s="10">
        <f t="shared" ref="O4:U4" si="0">(D19/15)</f>
        <v>1.9917443457342676</v>
      </c>
      <c r="P4" s="10">
        <f t="shared" si="0"/>
        <v>0.55421903065293099</v>
      </c>
      <c r="Q4" s="10">
        <f t="shared" si="0"/>
        <v>1.6962043075338893</v>
      </c>
      <c r="R4" s="10">
        <f t="shared" si="0"/>
        <v>1.1119394574099957</v>
      </c>
      <c r="S4" s="10">
        <f t="shared" si="0"/>
        <v>0.90658265230476687</v>
      </c>
      <c r="T4" s="10">
        <f t="shared" si="0"/>
        <v>1.1938544427591411</v>
      </c>
      <c r="U4" s="10">
        <f t="shared" si="0"/>
        <v>0.63492104063158128</v>
      </c>
    </row>
    <row r="5" spans="2:21" x14ac:dyDescent="0.25">
      <c r="B5" s="2" t="s">
        <v>5</v>
      </c>
      <c r="C5" s="4">
        <f>IFERROR('[2]Wine price'!B11/'[2]Spirits price'!B11,"")</f>
        <v>1.4993774012753509</v>
      </c>
      <c r="D5" s="4">
        <f>IFERROR('[2]Wine price'!C11/'[2]Spirits price'!C11,"")</f>
        <v>2.5093243346206302</v>
      </c>
      <c r="E5" s="6">
        <v>0.56819088737973489</v>
      </c>
      <c r="F5" s="6">
        <v>1.7623071552528968</v>
      </c>
      <c r="G5" s="6">
        <v>0.92542096075290625</v>
      </c>
      <c r="H5" s="6">
        <v>0.96277531123760141</v>
      </c>
      <c r="I5" s="6">
        <v>1.1314317549764976</v>
      </c>
      <c r="J5" s="6">
        <v>0.62211673437892812</v>
      </c>
      <c r="M5" t="s">
        <v>27</v>
      </c>
      <c r="N5" s="10">
        <f>(C39/15)</f>
        <v>1.2438042307889907</v>
      </c>
      <c r="O5" s="10">
        <f t="shared" ref="O5:U5" si="1">(D39/15)</f>
        <v>1.7707574318970527</v>
      </c>
      <c r="P5" s="10">
        <f t="shared" si="1"/>
        <v>0.74917724318619539</v>
      </c>
      <c r="Q5" s="10">
        <f t="shared" si="1"/>
        <v>1.2906879556747675</v>
      </c>
      <c r="R5" s="10">
        <f t="shared" si="1"/>
        <v>0.82350206641602197</v>
      </c>
      <c r="S5" s="10">
        <f t="shared" si="1"/>
        <v>1.3168226737398452</v>
      </c>
      <c r="T5" s="10">
        <f t="shared" si="1"/>
        <v>1.3631500848474614</v>
      </c>
      <c r="U5" s="10">
        <f t="shared" si="1"/>
        <v>0.74895265119709475</v>
      </c>
    </row>
    <row r="6" spans="2:21" x14ac:dyDescent="0.25">
      <c r="B6" s="2" t="s">
        <v>6</v>
      </c>
      <c r="C6" s="4">
        <f>IFERROR('[2]Wine price'!B12/'[2]Spirits price'!B12,"")</f>
        <v>1.5520190178566289</v>
      </c>
      <c r="D6" s="4">
        <f>IFERROR('[2]Wine price'!C12/'[2]Spirits price'!C12,"")</f>
        <v>2.4907322033397969</v>
      </c>
      <c r="E6" s="6">
        <v>0.57694218888328308</v>
      </c>
      <c r="F6" s="6">
        <v>1.7926209581877552</v>
      </c>
      <c r="G6" s="6">
        <v>0.95015331510328038</v>
      </c>
      <c r="H6" s="6">
        <v>0.973689302055052</v>
      </c>
      <c r="I6" s="6">
        <v>1.1266436501628887</v>
      </c>
      <c r="J6" s="6">
        <v>0.62200796822537385</v>
      </c>
    </row>
    <row r="7" spans="2:21" x14ac:dyDescent="0.25">
      <c r="B7" s="2" t="s">
        <v>7</v>
      </c>
      <c r="C7" s="4">
        <f>IFERROR('[2]Wine price'!B13/'[2]Spirits price'!B13,"")</f>
        <v>1.5916681199340939</v>
      </c>
      <c r="D7" s="4">
        <f>IFERROR('[2]Wine price'!C13/'[2]Spirits price'!C13,"")</f>
        <v>2.3987079700802503</v>
      </c>
      <c r="E7" s="6">
        <v>0.58018297010284003</v>
      </c>
      <c r="F7" s="6">
        <v>1.8161637861428854</v>
      </c>
      <c r="G7" s="6">
        <v>1.1043336337355603</v>
      </c>
      <c r="H7" s="6">
        <v>0.94972965329301351</v>
      </c>
      <c r="I7" s="6">
        <v>1.1358994219394107</v>
      </c>
      <c r="J7" s="6">
        <v>0.63079433473965152</v>
      </c>
    </row>
    <row r="8" spans="2:21" x14ac:dyDescent="0.25">
      <c r="B8" s="2" t="s">
        <v>8</v>
      </c>
      <c r="C8" s="4">
        <f>IFERROR('[2]Wine price'!B14/'[2]Spirits price'!B14,"")</f>
        <v>1.5358507980040936</v>
      </c>
      <c r="D8" s="4">
        <f>IFERROR('[2]Wine price'!C14/'[2]Spirits price'!C14,"")</f>
        <v>2.1541969947287156</v>
      </c>
      <c r="E8" s="6">
        <v>0.58215223097112856</v>
      </c>
      <c r="F8" s="6">
        <v>1.8118833781188337</v>
      </c>
      <c r="G8" s="6">
        <v>1.096569524107214</v>
      </c>
      <c r="H8" s="6">
        <v>0.92954309947637903</v>
      </c>
      <c r="I8" s="6">
        <v>1.1674700286477395</v>
      </c>
      <c r="J8" s="6">
        <v>0.62741323900255885</v>
      </c>
      <c r="N8" s="3" t="s">
        <v>2</v>
      </c>
      <c r="O8" s="3" t="s">
        <v>3</v>
      </c>
      <c r="P8" s="5" t="s">
        <v>19</v>
      </c>
      <c r="Q8" s="3" t="s">
        <v>20</v>
      </c>
      <c r="R8" s="5" t="s">
        <v>21</v>
      </c>
      <c r="S8" s="5" t="s">
        <v>22</v>
      </c>
      <c r="T8" s="5" t="s">
        <v>23</v>
      </c>
      <c r="U8" s="5" t="s">
        <v>24</v>
      </c>
    </row>
    <row r="9" spans="2:21" x14ac:dyDescent="0.25">
      <c r="B9" s="2" t="s">
        <v>9</v>
      </c>
      <c r="C9" s="4">
        <f>IFERROR('[2]Wine price'!B15/'[2]Spirits price'!B15,"")</f>
        <v>1.479381780445328</v>
      </c>
      <c r="D9" s="4">
        <f>IFERROR('[2]Wine price'!C15/'[2]Spirits price'!C15,"")</f>
        <v>1.9688423117487246</v>
      </c>
      <c r="E9" s="6">
        <v>0.58036297340933596</v>
      </c>
      <c r="F9" s="6">
        <v>1.7219608252919834</v>
      </c>
      <c r="G9" s="6">
        <v>1.0683863438843999</v>
      </c>
      <c r="H9" s="6">
        <v>0.89896413617331139</v>
      </c>
      <c r="I9" s="6">
        <v>1.1950972786398351</v>
      </c>
      <c r="J9" s="6">
        <v>0.62604645406295811</v>
      </c>
      <c r="M9" t="s">
        <v>26</v>
      </c>
      <c r="N9" s="10">
        <v>1.4639445629669541</v>
      </c>
      <c r="O9" s="10">
        <v>1.9917443457342676</v>
      </c>
      <c r="P9" s="10">
        <v>0.55421903065293099</v>
      </c>
      <c r="Q9" s="10">
        <v>1.6962043075338893</v>
      </c>
      <c r="R9" s="10">
        <v>1.1119394574099957</v>
      </c>
      <c r="S9" s="10">
        <v>0.90658265230476687</v>
      </c>
      <c r="T9" s="10">
        <v>1.1938544427591411</v>
      </c>
      <c r="U9" s="10">
        <v>0.63492104063158128</v>
      </c>
    </row>
    <row r="10" spans="2:21" x14ac:dyDescent="0.25">
      <c r="B10" s="2" t="s">
        <v>10</v>
      </c>
      <c r="C10" s="4">
        <f>IFERROR('[2]Wine price'!B16/'[2]Spirits price'!B16,"")</f>
        <v>1.4733026524073745</v>
      </c>
      <c r="D10" s="4">
        <f>IFERROR('[2]Wine price'!C16/'[2]Spirits price'!C16,"")</f>
        <v>1.8324128105119621</v>
      </c>
      <c r="E10" s="6">
        <v>0.57700742700894347</v>
      </c>
      <c r="F10" s="6">
        <v>1.7075407735764696</v>
      </c>
      <c r="G10" s="6">
        <v>1.0897338185740424</v>
      </c>
      <c r="H10" s="6">
        <v>0.88604668019416122</v>
      </c>
      <c r="I10" s="6">
        <v>1.2277960830530141</v>
      </c>
      <c r="J10" s="6">
        <v>0.62717666181402176</v>
      </c>
      <c r="M10" t="s">
        <v>27</v>
      </c>
      <c r="N10" s="10">
        <v>1.2438042307889907</v>
      </c>
      <c r="O10" s="10">
        <v>1.7707574318970527</v>
      </c>
      <c r="P10" s="10">
        <v>0.74917724318619539</v>
      </c>
      <c r="Q10" s="10">
        <v>1.2906879556747675</v>
      </c>
      <c r="R10" s="10">
        <v>0.82350206641602197</v>
      </c>
      <c r="S10" s="10">
        <v>1.3168226737398452</v>
      </c>
      <c r="T10" s="10">
        <v>1.3631500848474614</v>
      </c>
      <c r="U10" s="10">
        <v>0.74895265119709475</v>
      </c>
    </row>
    <row r="11" spans="2:21" x14ac:dyDescent="0.25">
      <c r="B11" s="2" t="s">
        <v>11</v>
      </c>
      <c r="C11" s="4">
        <f>IFERROR('[2]Wine price'!B17/'[2]Spirits price'!B17,"")</f>
        <v>1.4669508804335203</v>
      </c>
      <c r="D11" s="4">
        <f>IFERROR('[2]Wine price'!C17/'[2]Spirits price'!C17,"")</f>
        <v>1.8004799942771399</v>
      </c>
      <c r="E11" s="6">
        <v>0.56543669150214071</v>
      </c>
      <c r="F11" s="6">
        <v>1.7015124911629418</v>
      </c>
      <c r="G11" s="6">
        <v>1.1187984004507001</v>
      </c>
      <c r="H11" s="6">
        <v>0.88500481618301541</v>
      </c>
      <c r="I11" s="6">
        <v>1.2531025771742519</v>
      </c>
      <c r="J11" s="6">
        <v>0.63144963446774471</v>
      </c>
    </row>
    <row r="12" spans="2:21" x14ac:dyDescent="0.25">
      <c r="B12" s="2" t="s">
        <v>12</v>
      </c>
      <c r="C12" s="4">
        <f>IFERROR('[2]Wine price'!B18/'[2]Spirits price'!B18,"")</f>
        <v>1.4217022055683606</v>
      </c>
      <c r="D12" s="4">
        <f>IFERROR('[2]Wine price'!C18/'[2]Spirits price'!C18,"")</f>
        <v>1.7684671065766129</v>
      </c>
      <c r="E12" s="6">
        <v>0.55259456136292484</v>
      </c>
      <c r="F12" s="6">
        <v>1.7643037563111965</v>
      </c>
      <c r="G12" s="6">
        <v>1.1095966938065875</v>
      </c>
      <c r="H12" s="6">
        <v>0.89258158883001104</v>
      </c>
      <c r="I12" s="6">
        <v>1.1960739727360128</v>
      </c>
      <c r="J12" s="6">
        <v>0.63205847509220392</v>
      </c>
      <c r="N12" t="s">
        <v>30</v>
      </c>
      <c r="O12" t="s">
        <v>31</v>
      </c>
    </row>
    <row r="13" spans="2:21" x14ac:dyDescent="0.25">
      <c r="B13" s="2" t="s">
        <v>13</v>
      </c>
      <c r="C13" s="4">
        <f>IFERROR('[2]Wine price'!B19/'[2]Spirits price'!B19,"")</f>
        <v>1.3765823237253618</v>
      </c>
      <c r="D13" s="4">
        <f>IFERROR('[2]Wine price'!C19/'[2]Spirits price'!C19,"")</f>
        <v>1.6478543582802248</v>
      </c>
      <c r="E13" s="6">
        <v>0.53423194355137382</v>
      </c>
      <c r="F13" s="6">
        <v>1.7364146152897726</v>
      </c>
      <c r="G13" s="6">
        <v>1.187929860470909</v>
      </c>
      <c r="H13" s="6">
        <v>0.88119396368439629</v>
      </c>
      <c r="I13" s="6">
        <v>1.2535031693572101</v>
      </c>
      <c r="J13" s="6">
        <v>0.63161819037306499</v>
      </c>
      <c r="M13" s="5" t="s">
        <v>19</v>
      </c>
      <c r="N13" s="11">
        <v>1.9917443457342676</v>
      </c>
      <c r="O13" s="11">
        <v>1.7707574318970527</v>
      </c>
    </row>
    <row r="14" spans="2:21" x14ac:dyDescent="0.25">
      <c r="B14" s="2" t="s">
        <v>14</v>
      </c>
      <c r="C14" s="4">
        <f>IFERROR('[2]Wine price'!B20/'[2]Spirits price'!B20,"")</f>
        <v>1.3582689477203456</v>
      </c>
      <c r="D14" s="4">
        <f>IFERROR('[2]Wine price'!C20/'[2]Spirits price'!C20,"")</f>
        <v>1.5954758779913969</v>
      </c>
      <c r="E14" s="6">
        <v>0.523826341546208</v>
      </c>
      <c r="F14" s="6">
        <v>1.7107514845441554</v>
      </c>
      <c r="G14" s="6">
        <v>1.167205876263776</v>
      </c>
      <c r="H14" s="6">
        <v>0.87527208374232457</v>
      </c>
      <c r="I14" s="6">
        <v>1.224900003346868</v>
      </c>
      <c r="J14" s="6">
        <v>0.64137315609923207</v>
      </c>
      <c r="M14" s="5" t="s">
        <v>21</v>
      </c>
      <c r="N14" s="11">
        <v>1.6962043075338893</v>
      </c>
      <c r="O14" s="11">
        <v>1.2906879556747675</v>
      </c>
    </row>
    <row r="15" spans="2:21" x14ac:dyDescent="0.25">
      <c r="B15" s="2" t="s">
        <v>15</v>
      </c>
      <c r="C15" s="4">
        <f>IFERROR('[2]Wine price'!B21/'[2]Spirits price'!B21,"")</f>
        <v>1.3747761157480338</v>
      </c>
      <c r="D15" s="4">
        <f>IFERROR('[2]Wine price'!C21/'[2]Spirits price'!C21,"")</f>
        <v>1.6753259773398017</v>
      </c>
      <c r="E15" s="6">
        <v>0.5225256991885191</v>
      </c>
      <c r="F15" s="6">
        <v>1.7010613098041965</v>
      </c>
      <c r="G15" s="6">
        <v>1.141401614219006</v>
      </c>
      <c r="H15" s="6">
        <v>0.89580074852404901</v>
      </c>
      <c r="I15" s="6">
        <v>1.2255583300095272</v>
      </c>
      <c r="J15" s="6">
        <v>0.64157000143163201</v>
      </c>
      <c r="M15" s="3" t="s">
        <v>28</v>
      </c>
      <c r="N15" s="11">
        <v>1.4639445629669541</v>
      </c>
      <c r="O15" s="11">
        <v>1.2438042307889907</v>
      </c>
    </row>
    <row r="16" spans="2:21" x14ac:dyDescent="0.25">
      <c r="B16" s="2" t="s">
        <v>16</v>
      </c>
      <c r="C16" s="4">
        <f>IFERROR('[2]Wine price'!B22/'[2]Spirits price'!B22,"")</f>
        <v>1.4151862988323924</v>
      </c>
      <c r="D16" s="4">
        <f>IFERROR('[2]Wine price'!C22/'[2]Spirits price'!C22,"")</f>
        <v>1.7190160088982853</v>
      </c>
      <c r="E16" s="6">
        <v>0.52141367845671238</v>
      </c>
      <c r="F16" s="6">
        <v>1.5333044849468944</v>
      </c>
      <c r="G16" s="6">
        <v>1.1250625292608978</v>
      </c>
      <c r="H16" s="6">
        <v>0.88221645140745864</v>
      </c>
      <c r="I16" s="6">
        <v>1.2332629214788131</v>
      </c>
      <c r="J16" s="6">
        <v>0.65224292933225181</v>
      </c>
      <c r="M16" s="5" t="s">
        <v>32</v>
      </c>
      <c r="N16" s="11">
        <v>1.4639445629669541</v>
      </c>
      <c r="O16" s="11">
        <v>1.2438042307889907</v>
      </c>
    </row>
    <row r="17" spans="2:15" x14ac:dyDescent="0.25">
      <c r="B17" s="2" t="s">
        <v>17</v>
      </c>
      <c r="C17" s="4">
        <f>IFERROR('[2]Wine price'!B23/'[2]Spirits price'!B23,"")</f>
        <v>1.4659491805482341</v>
      </c>
      <c r="D17" s="4">
        <f>IFERROR('[2]Wine price'!C23/'[2]Spirits price'!C23,"")</f>
        <v>1.845294670657224</v>
      </c>
      <c r="E17" s="6">
        <v>0.52817175187690635</v>
      </c>
      <c r="F17" s="6">
        <v>1.4501238987531591</v>
      </c>
      <c r="G17" s="6">
        <v>1.1209619891696989</v>
      </c>
      <c r="H17" s="6">
        <v>0.87696119517567772</v>
      </c>
      <c r="I17" s="6">
        <v>1.2170594119114266</v>
      </c>
      <c r="J17" s="6">
        <v>0.65797604495776818</v>
      </c>
      <c r="M17" s="5" t="s">
        <v>24</v>
      </c>
      <c r="N17" s="11">
        <v>1.1938544427591411</v>
      </c>
      <c r="O17" s="11">
        <v>1.3631500848474614</v>
      </c>
    </row>
    <row r="18" spans="2:15" x14ac:dyDescent="0.25">
      <c r="B18" s="2" t="s">
        <v>18</v>
      </c>
      <c r="C18" s="4">
        <f>IFERROR('[2]Wine price'!B24/'[2]Spirits price'!B24,"")</f>
        <v>1.4273800409348758</v>
      </c>
      <c r="D18" s="4">
        <f>IFERROR('[2]Wine price'!C24/'[2]Spirits price'!C24,"")</f>
        <v>1.8275299619275176</v>
      </c>
      <c r="E18" s="6">
        <v>0.53373875025274964</v>
      </c>
      <c r="F18" s="6">
        <v>1.5097291410432629</v>
      </c>
      <c r="G18" s="6">
        <v>1.1853002413579981</v>
      </c>
      <c r="H18" s="6">
        <v>0.84709840883825693</v>
      </c>
      <c r="I18" s="6">
        <v>1.1967639444269309</v>
      </c>
      <c r="J18" s="6">
        <v>0.65464231339699508</v>
      </c>
      <c r="M18" s="5" t="s">
        <v>29</v>
      </c>
      <c r="N18" s="11">
        <v>1.1119394574099957</v>
      </c>
      <c r="O18" s="11">
        <v>0.82350206641602197</v>
      </c>
    </row>
    <row r="19" spans="2:15" x14ac:dyDescent="0.25">
      <c r="C19" s="9">
        <f t="shared" ref="C19:J19" si="2">SUM(C4:C18)</f>
        <v>21.959168444504311</v>
      </c>
      <c r="D19" s="9">
        <f t="shared" si="2"/>
        <v>29.876165186014013</v>
      </c>
      <c r="E19" s="9">
        <f t="shared" si="2"/>
        <v>8.3132854597939652</v>
      </c>
      <c r="F19" s="9">
        <f t="shared" si="2"/>
        <v>25.443064613008339</v>
      </c>
      <c r="G19" s="9">
        <f t="shared" si="2"/>
        <v>16.679091861149935</v>
      </c>
      <c r="H19" s="9">
        <f t="shared" si="2"/>
        <v>13.598739784571503</v>
      </c>
      <c r="I19" s="9">
        <f t="shared" si="2"/>
        <v>17.907816641387118</v>
      </c>
      <c r="J19" s="9">
        <f t="shared" si="2"/>
        <v>9.5238156094737185</v>
      </c>
      <c r="M19" s="5" t="s">
        <v>23</v>
      </c>
      <c r="N19" s="11">
        <v>0.90658265230476687</v>
      </c>
      <c r="O19" s="11">
        <v>1.3168226737398452</v>
      </c>
    </row>
    <row r="20" spans="2:15" x14ac:dyDescent="0.25">
      <c r="C20" s="10">
        <f>(C19/15)</f>
        <v>1.4639445629669541</v>
      </c>
      <c r="M20" s="3" t="s">
        <v>20</v>
      </c>
      <c r="N20" s="11">
        <v>0.55421903065293099</v>
      </c>
      <c r="O20" s="11">
        <v>0.74917724318619539</v>
      </c>
    </row>
    <row r="22" spans="2:15" x14ac:dyDescent="0.25">
      <c r="B22" s="7" t="s">
        <v>25</v>
      </c>
      <c r="C22" s="7"/>
      <c r="D22" s="7"/>
    </row>
    <row r="23" spans="2:15" x14ac:dyDescent="0.25">
      <c r="B23" s="8" t="s">
        <v>1</v>
      </c>
      <c r="C23" s="5" t="s">
        <v>2</v>
      </c>
      <c r="D23" s="5" t="s">
        <v>3</v>
      </c>
      <c r="E23" s="5" t="s">
        <v>19</v>
      </c>
      <c r="F23" s="5" t="s">
        <v>20</v>
      </c>
      <c r="G23" s="5" t="s">
        <v>21</v>
      </c>
      <c r="H23" s="5" t="s">
        <v>22</v>
      </c>
      <c r="I23" s="5" t="s">
        <v>23</v>
      </c>
      <c r="J23" s="5" t="s">
        <v>24</v>
      </c>
    </row>
    <row r="24" spans="2:15" x14ac:dyDescent="0.25">
      <c r="B24" s="8" t="s">
        <v>4</v>
      </c>
      <c r="C24" s="6">
        <v>1.0751598064962746</v>
      </c>
      <c r="D24" s="6">
        <v>1.5934230221486982</v>
      </c>
      <c r="E24" s="6">
        <v>0.78188874531052011</v>
      </c>
      <c r="F24" s="6">
        <v>1.2124741436980357</v>
      </c>
      <c r="G24" s="6">
        <v>0.84598816744029526</v>
      </c>
      <c r="H24" s="6">
        <v>1.2720183985483462</v>
      </c>
      <c r="I24" s="6">
        <v>1.3689184745660361</v>
      </c>
      <c r="J24" s="6">
        <v>0.6999987009235924</v>
      </c>
    </row>
    <row r="25" spans="2:15" x14ac:dyDescent="0.25">
      <c r="B25" s="8" t="s">
        <v>5</v>
      </c>
      <c r="C25" s="6">
        <v>1.1166618762665017</v>
      </c>
      <c r="D25" s="6">
        <v>1.6820359066862367</v>
      </c>
      <c r="E25" s="6">
        <v>0.78449207203256399</v>
      </c>
      <c r="F25" s="6">
        <v>1.2400026775278121</v>
      </c>
      <c r="G25" s="6">
        <v>0.62508183543559115</v>
      </c>
      <c r="H25" s="6">
        <v>1.2066699795807796</v>
      </c>
      <c r="I25" s="6">
        <v>1.385814439157629</v>
      </c>
      <c r="J25" s="6">
        <v>0.71460592632489794</v>
      </c>
    </row>
    <row r="26" spans="2:15" x14ac:dyDescent="0.25">
      <c r="B26" s="8" t="s">
        <v>6</v>
      </c>
      <c r="C26" s="6">
        <v>1.174997634874575</v>
      </c>
      <c r="D26" s="6">
        <v>1.73850998618189</v>
      </c>
      <c r="E26" s="6">
        <v>0.78559170311222948</v>
      </c>
      <c r="F26" s="6">
        <v>1.2878404518200703</v>
      </c>
      <c r="G26" s="6">
        <v>0.61291449581541801</v>
      </c>
      <c r="H26" s="6">
        <v>1.2712542833574476</v>
      </c>
      <c r="I26" s="6">
        <v>1.3877561440613513</v>
      </c>
      <c r="J26" s="6">
        <v>0.72653399168999966</v>
      </c>
    </row>
    <row r="27" spans="2:15" x14ac:dyDescent="0.25">
      <c r="B27" s="8" t="s">
        <v>7</v>
      </c>
      <c r="C27" s="6">
        <v>1.2233347274909279</v>
      </c>
      <c r="D27" s="6">
        <v>1.7184283461777357</v>
      </c>
      <c r="E27" s="6">
        <v>0.7872716910305646</v>
      </c>
      <c r="F27" s="6">
        <v>1.3090818007745013</v>
      </c>
      <c r="G27" s="6">
        <v>0.74521091079330948</v>
      </c>
      <c r="H27" s="6">
        <v>1.3055671992386724</v>
      </c>
      <c r="I27" s="6">
        <v>1.3841732077637665</v>
      </c>
      <c r="J27" s="6">
        <v>0.73436291349115823</v>
      </c>
    </row>
    <row r="28" spans="2:15" x14ac:dyDescent="0.25">
      <c r="B28" s="8" t="s">
        <v>8</v>
      </c>
      <c r="C28" s="6">
        <v>1.2455687663913948</v>
      </c>
      <c r="D28" s="6">
        <v>1.7686121146170446</v>
      </c>
      <c r="E28" s="6">
        <v>0.7893838276823989</v>
      </c>
      <c r="F28" s="6">
        <v>1.3133814037179274</v>
      </c>
      <c r="G28" s="6">
        <v>0.76522428024049149</v>
      </c>
      <c r="H28" s="6">
        <v>1.3474124153345792</v>
      </c>
      <c r="I28" s="6">
        <v>1.4218455527991745</v>
      </c>
      <c r="J28" s="6">
        <v>0.73861329398144893</v>
      </c>
      <c r="M28" t="s">
        <v>34</v>
      </c>
    </row>
    <row r="29" spans="2:15" x14ac:dyDescent="0.25">
      <c r="B29" s="8" t="s">
        <v>9</v>
      </c>
      <c r="C29" s="6">
        <v>1.2711220533826013</v>
      </c>
      <c r="D29" s="6">
        <v>1.8515171011291898</v>
      </c>
      <c r="E29" s="6">
        <v>0.79531438246565356</v>
      </c>
      <c r="F29" s="6">
        <v>1.3255834812535945</v>
      </c>
      <c r="G29" s="6">
        <v>0.77544891575162245</v>
      </c>
      <c r="H29" s="6">
        <v>1.4022045097088092</v>
      </c>
      <c r="I29" s="6">
        <v>1.4401862577855566</v>
      </c>
      <c r="J29" s="6">
        <v>0.72827778333396986</v>
      </c>
      <c r="M29" s="5"/>
      <c r="N29" s="11" t="s">
        <v>33</v>
      </c>
      <c r="O29" s="11"/>
    </row>
    <row r="30" spans="2:15" x14ac:dyDescent="0.25">
      <c r="B30" s="8" t="s">
        <v>10</v>
      </c>
      <c r="C30" s="6">
        <v>1.3073789024745095</v>
      </c>
      <c r="D30" s="6">
        <v>1.8693744828555281</v>
      </c>
      <c r="E30" s="6">
        <v>0.80134998078526865</v>
      </c>
      <c r="F30" s="6">
        <v>1.3397144238834753</v>
      </c>
      <c r="G30" s="6">
        <v>0.80028465042039176</v>
      </c>
      <c r="H30" s="6">
        <v>1.3884409131607451</v>
      </c>
      <c r="I30" s="6">
        <v>1.4498014822292311</v>
      </c>
      <c r="J30" s="6">
        <v>0.73064202305789561</v>
      </c>
      <c r="M30" s="5" t="s">
        <v>19</v>
      </c>
      <c r="N30" s="12">
        <v>139.44654121801008</v>
      </c>
      <c r="O30" s="11"/>
    </row>
    <row r="31" spans="2:15" x14ac:dyDescent="0.25">
      <c r="B31" s="8" t="s">
        <v>11</v>
      </c>
      <c r="C31" s="6">
        <v>1.3190580862422012</v>
      </c>
      <c r="D31" s="6">
        <v>1.857691896138659</v>
      </c>
      <c r="E31" s="6">
        <v>0.78638013780373184</v>
      </c>
      <c r="F31" s="6">
        <v>1.3013997317866561</v>
      </c>
      <c r="G31" s="6">
        <v>0.81438289699245792</v>
      </c>
      <c r="H31" s="6">
        <v>1.4067815423760155</v>
      </c>
      <c r="I31" s="6">
        <v>1.416596125872033</v>
      </c>
      <c r="J31" s="6">
        <v>0.76210173118964797</v>
      </c>
      <c r="M31" s="5" t="s">
        <v>24</v>
      </c>
      <c r="N31" s="12">
        <v>107.81187214519004</v>
      </c>
      <c r="O31" s="11"/>
    </row>
    <row r="32" spans="2:15" x14ac:dyDescent="0.25">
      <c r="B32" s="8" t="s">
        <v>12</v>
      </c>
      <c r="C32" s="6">
        <v>1.2962912353520182</v>
      </c>
      <c r="D32" s="6">
        <v>1.856820815218261</v>
      </c>
      <c r="E32" s="6">
        <v>0.76235970925389285</v>
      </c>
      <c r="F32" s="6">
        <v>1.2943402188121946</v>
      </c>
      <c r="G32" s="6">
        <v>0.82368999636855822</v>
      </c>
      <c r="H32" s="6">
        <v>1.4397305414525448</v>
      </c>
      <c r="I32" s="6">
        <v>1.3189390537019618</v>
      </c>
      <c r="J32" s="6">
        <v>0.76525624136587089</v>
      </c>
      <c r="M32" s="5" t="s">
        <v>23</v>
      </c>
      <c r="N32" s="12">
        <v>93.140500290417364</v>
      </c>
      <c r="O32" s="11"/>
    </row>
    <row r="33" spans="2:15" x14ac:dyDescent="0.25">
      <c r="B33" s="8" t="s">
        <v>13</v>
      </c>
      <c r="C33" s="6">
        <v>1.2756015110829659</v>
      </c>
      <c r="D33" s="6">
        <v>1.8209722196617297</v>
      </c>
      <c r="E33" s="6">
        <v>0.72371599749110072</v>
      </c>
      <c r="F33" s="6">
        <v>1.2350160312763532</v>
      </c>
      <c r="G33" s="6">
        <v>0.90833637540574896</v>
      </c>
      <c r="H33" s="6">
        <v>1.3638576257705308</v>
      </c>
      <c r="I33" s="6">
        <v>1.364790650428874</v>
      </c>
      <c r="J33" s="6">
        <v>0.76073547733448299</v>
      </c>
      <c r="M33" s="5" t="s">
        <v>29</v>
      </c>
      <c r="N33" s="12">
        <v>67.847447519784851</v>
      </c>
      <c r="O33" s="11"/>
    </row>
    <row r="34" spans="2:15" x14ac:dyDescent="0.25">
      <c r="B34" s="8" t="s">
        <v>14</v>
      </c>
      <c r="C34" s="6">
        <v>1.2782453183738938</v>
      </c>
      <c r="D34" s="6">
        <v>1.8460993670837413</v>
      </c>
      <c r="E34" s="6">
        <v>0.69962074303993227</v>
      </c>
      <c r="F34" s="6">
        <v>1.2643668127970256</v>
      </c>
      <c r="G34" s="6">
        <v>0.89366668463512933</v>
      </c>
      <c r="H34" s="6">
        <v>1.3157291325234215</v>
      </c>
      <c r="I34" s="6">
        <v>1.3354548924052154</v>
      </c>
      <c r="J34" s="6">
        <v>0.76969393005021225</v>
      </c>
      <c r="M34" t="s">
        <v>32</v>
      </c>
      <c r="N34" s="13">
        <v>66.758554727661291</v>
      </c>
      <c r="O34" s="11"/>
    </row>
    <row r="35" spans="2:15" x14ac:dyDescent="0.25">
      <c r="B35" s="8" t="s">
        <v>15</v>
      </c>
      <c r="C35" s="6">
        <v>1.2645773258350399</v>
      </c>
      <c r="D35" s="6">
        <v>1.8371768677501055</v>
      </c>
      <c r="E35" s="6">
        <v>0.68136606742523176</v>
      </c>
      <c r="F35" s="6">
        <v>1.2950393841571219</v>
      </c>
      <c r="G35" s="6">
        <v>0.88788531536019444</v>
      </c>
      <c r="H35" s="6">
        <v>1.2745074927736328</v>
      </c>
      <c r="I35" s="6">
        <v>1.3078545592194533</v>
      </c>
      <c r="J35" s="6">
        <v>0.76805249800968578</v>
      </c>
      <c r="M35" s="5" t="s">
        <v>21</v>
      </c>
      <c r="N35" s="12">
        <v>60.713223757522805</v>
      </c>
      <c r="O35" s="11"/>
    </row>
    <row r="36" spans="2:15" x14ac:dyDescent="0.25">
      <c r="B36" s="8" t="s">
        <v>16</v>
      </c>
      <c r="C36" s="6">
        <v>1.2701339368288087</v>
      </c>
      <c r="D36" s="6">
        <v>1.7756673942763519</v>
      </c>
      <c r="E36" s="6">
        <v>0.68251266800568489</v>
      </c>
      <c r="F36" s="6">
        <v>1.2920901947159098</v>
      </c>
      <c r="G36" s="6">
        <v>0.88078503299162436</v>
      </c>
      <c r="H36" s="6">
        <v>1.2596754933104553</v>
      </c>
      <c r="I36" s="6">
        <v>1.3083908629832539</v>
      </c>
      <c r="J36" s="6">
        <v>0.77748078683071387</v>
      </c>
      <c r="M36" s="5" t="s">
        <v>28</v>
      </c>
      <c r="N36" s="12">
        <v>49.282576902787291</v>
      </c>
    </row>
    <row r="37" spans="2:15" x14ac:dyDescent="0.25">
      <c r="B37" s="8" t="s">
        <v>17</v>
      </c>
      <c r="C37" s="6">
        <v>1.2862125190335971</v>
      </c>
      <c r="D37" s="6">
        <v>1.7249181625461787</v>
      </c>
      <c r="E37" s="6">
        <v>0.68535281472042253</v>
      </c>
      <c r="F37" s="6">
        <v>1.3005251142652012</v>
      </c>
      <c r="G37" s="6">
        <v>0.93654513756721736</v>
      </c>
      <c r="H37" s="6">
        <v>1.2518102229759136</v>
      </c>
      <c r="I37" s="6">
        <v>1.2918130122507023</v>
      </c>
      <c r="J37" s="6">
        <v>0.781398909237767</v>
      </c>
      <c r="M37" s="5" t="s">
        <v>20</v>
      </c>
      <c r="N37" s="12">
        <v>44.804843406570455</v>
      </c>
    </row>
    <row r="38" spans="2:15" x14ac:dyDescent="0.25">
      <c r="B38" s="8" t="s">
        <v>18</v>
      </c>
      <c r="C38" s="6">
        <v>1.2527197617095511</v>
      </c>
      <c r="D38" s="6">
        <v>1.6201137959844409</v>
      </c>
      <c r="E38" s="6">
        <v>0.69105810763373254</v>
      </c>
      <c r="F38" s="6">
        <v>1.3494634646356318</v>
      </c>
      <c r="G38" s="6">
        <v>1.0370863010222804</v>
      </c>
      <c r="H38" s="6">
        <v>1.2466803559857875</v>
      </c>
      <c r="I38" s="6">
        <v>1.2649165574876815</v>
      </c>
      <c r="J38" s="6">
        <v>0.77653556113507716</v>
      </c>
    </row>
    <row r="39" spans="2:15" x14ac:dyDescent="0.25">
      <c r="C39" s="9">
        <f t="shared" ref="C39:J39" si="3">SUM(C24:C38)</f>
        <v>18.657063461834859</v>
      </c>
      <c r="D39" s="9">
        <f t="shared" si="3"/>
        <v>26.56136147845579</v>
      </c>
      <c r="E39" s="9">
        <f t="shared" si="3"/>
        <v>11.23765864779293</v>
      </c>
      <c r="F39" s="9">
        <f t="shared" si="3"/>
        <v>19.360319335121513</v>
      </c>
      <c r="G39" s="9">
        <f t="shared" si="3"/>
        <v>12.352530996240329</v>
      </c>
      <c r="H39" s="9">
        <f t="shared" si="3"/>
        <v>19.752340106097677</v>
      </c>
      <c r="I39" s="9">
        <f t="shared" si="3"/>
        <v>20.44725127271192</v>
      </c>
      <c r="J39" s="9">
        <f t="shared" si="3"/>
        <v>11.234289767956421</v>
      </c>
    </row>
    <row r="40" spans="2:15" x14ac:dyDescent="0.25">
      <c r="C40" s="10">
        <f>(C39/15)</f>
        <v>1.2438042307889907</v>
      </c>
    </row>
    <row r="42" spans="2:15" x14ac:dyDescent="0.25">
      <c r="C42" t="s">
        <v>32</v>
      </c>
      <c r="D42" s="5" t="s">
        <v>28</v>
      </c>
      <c r="E42" s="5" t="s">
        <v>19</v>
      </c>
      <c r="F42" s="5" t="s">
        <v>20</v>
      </c>
      <c r="G42" s="5" t="s">
        <v>21</v>
      </c>
      <c r="H42" s="5" t="s">
        <v>29</v>
      </c>
      <c r="I42" s="5" t="s">
        <v>23</v>
      </c>
      <c r="J42" s="5" t="s">
        <v>24</v>
      </c>
    </row>
    <row r="43" spans="2:15" x14ac:dyDescent="0.25">
      <c r="C43" s="13">
        <v>66.758554727661291</v>
      </c>
      <c r="D43" s="12">
        <v>49.282576902787291</v>
      </c>
      <c r="E43" s="12">
        <v>139.44654121801008</v>
      </c>
      <c r="F43" s="12">
        <v>44.804843406570455</v>
      </c>
      <c r="G43" s="12">
        <v>60.713223757522805</v>
      </c>
      <c r="H43" s="12">
        <v>67.847447519784851</v>
      </c>
      <c r="I43" s="12">
        <v>93.140500290417364</v>
      </c>
      <c r="J43" s="12">
        <v>107.81187214519004</v>
      </c>
    </row>
  </sheetData>
  <sortState ref="M12:O19">
    <sortCondition descending="1" ref="N12:N19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8"/>
  <sheetViews>
    <sheetView workbookViewId="0">
      <selection sqref="A1:XFD1"/>
    </sheetView>
  </sheetViews>
  <sheetFormatPr defaultRowHeight="15" x14ac:dyDescent="0.25"/>
  <cols>
    <col min="1" max="1" width="1.7109375" customWidth="1"/>
    <col min="2" max="2" width="9.42578125" customWidth="1"/>
  </cols>
  <sheetData>
    <row r="1" spans="2:5" ht="15.75" x14ac:dyDescent="0.25">
      <c r="B1" s="22" t="s">
        <v>124</v>
      </c>
    </row>
    <row r="3" spans="2:5" x14ac:dyDescent="0.25">
      <c r="B3" t="s">
        <v>125</v>
      </c>
    </row>
    <row r="5" spans="2:5" x14ac:dyDescent="0.25">
      <c r="B5" s="31"/>
      <c r="C5" s="31" t="s">
        <v>112</v>
      </c>
      <c r="D5" s="31" t="s">
        <v>113</v>
      </c>
      <c r="E5" s="31" t="s">
        <v>114</v>
      </c>
    </row>
    <row r="6" spans="2:5" x14ac:dyDescent="0.25">
      <c r="B6" s="31">
        <v>1961</v>
      </c>
      <c r="C6" s="38">
        <v>0.7366735251562293</v>
      </c>
      <c r="D6" s="38">
        <v>0.81228540483573208</v>
      </c>
      <c r="E6" s="38">
        <v>0.77718101647235471</v>
      </c>
    </row>
    <row r="7" spans="2:5" x14ac:dyDescent="0.25">
      <c r="B7" s="31">
        <v>1962</v>
      </c>
      <c r="C7" s="38">
        <v>0.72937333319676745</v>
      </c>
      <c r="D7" s="38">
        <v>0.81126879373451333</v>
      </c>
      <c r="E7" s="38">
        <v>0.78573269654412758</v>
      </c>
    </row>
    <row r="8" spans="2:5" x14ac:dyDescent="0.25">
      <c r="B8" s="31">
        <v>1963</v>
      </c>
      <c r="C8" s="38">
        <v>0.71775579477569651</v>
      </c>
      <c r="D8" s="38">
        <v>0.82441769318454428</v>
      </c>
      <c r="E8" s="38">
        <v>0.79700467806784681</v>
      </c>
    </row>
    <row r="9" spans="2:5" x14ac:dyDescent="0.25">
      <c r="B9" s="31">
        <v>1964</v>
      </c>
      <c r="C9" s="38">
        <v>0.71836787780359401</v>
      </c>
      <c r="D9" s="38">
        <v>0.8340115769624058</v>
      </c>
      <c r="E9" s="38">
        <v>0.80263665371070725</v>
      </c>
    </row>
    <row r="10" spans="2:5" x14ac:dyDescent="0.25">
      <c r="B10" s="31">
        <v>1965</v>
      </c>
      <c r="C10" s="38">
        <v>0.71464521520121305</v>
      </c>
      <c r="D10" s="38">
        <v>0.83903500317677637</v>
      </c>
      <c r="E10" s="38">
        <v>0.81175104149642374</v>
      </c>
    </row>
    <row r="11" spans="2:5" x14ac:dyDescent="0.25">
      <c r="B11" s="31">
        <v>1966</v>
      </c>
      <c r="C11" s="38">
        <v>0.70947661921437621</v>
      </c>
      <c r="D11" s="38">
        <v>0.83361897417292041</v>
      </c>
      <c r="E11" s="38">
        <v>0.82274486549645431</v>
      </c>
    </row>
    <row r="12" spans="2:5" x14ac:dyDescent="0.25">
      <c r="B12" s="31">
        <v>1967</v>
      </c>
      <c r="C12" s="38">
        <v>0.70663886084402372</v>
      </c>
      <c r="D12" s="38">
        <v>0.84034244049169649</v>
      </c>
      <c r="E12" s="38">
        <v>0.83188084289528264</v>
      </c>
    </row>
    <row r="13" spans="2:5" x14ac:dyDescent="0.25">
      <c r="B13" s="31">
        <v>1968</v>
      </c>
      <c r="C13" s="38">
        <v>0.69813061964214307</v>
      </c>
      <c r="D13" s="38">
        <v>0.84210091834582368</v>
      </c>
      <c r="E13" s="38">
        <v>0.83757500693413467</v>
      </c>
    </row>
    <row r="14" spans="2:5" x14ac:dyDescent="0.25">
      <c r="B14" s="31">
        <v>1969</v>
      </c>
      <c r="C14" s="38">
        <v>0.70193336680852936</v>
      </c>
      <c r="D14" s="38">
        <v>0.84382442713642825</v>
      </c>
      <c r="E14" s="38">
        <v>0.8488262441201172</v>
      </c>
    </row>
    <row r="15" spans="2:5" x14ac:dyDescent="0.25">
      <c r="B15" s="31">
        <v>1970</v>
      </c>
      <c r="C15" s="38">
        <v>0.70547567881329232</v>
      </c>
      <c r="D15" s="38">
        <v>0.84977004538873813</v>
      </c>
      <c r="E15" s="38">
        <v>0.85068837009035536</v>
      </c>
    </row>
    <row r="16" spans="2:5" x14ac:dyDescent="0.25">
      <c r="B16" s="31">
        <v>1971</v>
      </c>
      <c r="C16" s="38">
        <v>0.70496292947559103</v>
      </c>
      <c r="D16" s="38">
        <v>0.86025387807998577</v>
      </c>
      <c r="E16" s="38">
        <v>0.85423585636734234</v>
      </c>
    </row>
    <row r="17" spans="2:5" x14ac:dyDescent="0.25">
      <c r="B17" s="31">
        <v>1972</v>
      </c>
      <c r="C17" s="38">
        <v>0.71225355523578038</v>
      </c>
      <c r="D17" s="38">
        <v>0.86239228539218804</v>
      </c>
      <c r="E17" s="38">
        <v>0.85403394012043077</v>
      </c>
    </row>
    <row r="18" spans="2:5" x14ac:dyDescent="0.25">
      <c r="B18" s="31">
        <v>1973</v>
      </c>
      <c r="C18" s="38">
        <v>0.71365267279299538</v>
      </c>
      <c r="D18" s="38">
        <v>0.8701977671300124</v>
      </c>
      <c r="E18" s="38">
        <v>0.85686828576787799</v>
      </c>
    </row>
    <row r="19" spans="2:5" x14ac:dyDescent="0.25">
      <c r="B19" s="31">
        <v>1974</v>
      </c>
      <c r="C19" s="38">
        <v>0.70218902339509437</v>
      </c>
      <c r="D19" s="38">
        <v>0.86976227164278697</v>
      </c>
      <c r="E19" s="38">
        <v>0.85252060757222226</v>
      </c>
    </row>
    <row r="20" spans="2:5" x14ac:dyDescent="0.25">
      <c r="B20" s="31">
        <v>1975</v>
      </c>
      <c r="C20" s="38">
        <v>0.69528370835719644</v>
      </c>
      <c r="D20" s="38">
        <v>0.87560053146401406</v>
      </c>
      <c r="E20" s="38">
        <v>0.8597041622131848</v>
      </c>
    </row>
    <row r="21" spans="2:5" x14ac:dyDescent="0.25">
      <c r="B21" s="31">
        <v>1976</v>
      </c>
      <c r="C21" s="38">
        <v>0.69218946304918927</v>
      </c>
      <c r="D21" s="38">
        <v>0.87773448654172859</v>
      </c>
      <c r="E21" s="38">
        <v>0.86450130023740224</v>
      </c>
    </row>
    <row r="22" spans="2:5" x14ac:dyDescent="0.25">
      <c r="B22" s="31">
        <v>1977</v>
      </c>
      <c r="C22" s="38">
        <v>0.69136919981691036</v>
      </c>
      <c r="D22" s="38">
        <v>0.87821301411994923</v>
      </c>
      <c r="E22" s="38">
        <v>0.86700668603665743</v>
      </c>
    </row>
    <row r="23" spans="2:5" x14ac:dyDescent="0.25">
      <c r="B23" s="31">
        <v>1978</v>
      </c>
      <c r="C23" s="38">
        <v>0.69617035756367474</v>
      </c>
      <c r="D23" s="38">
        <v>0.88409182817937826</v>
      </c>
      <c r="E23" s="38">
        <v>0.86713824464237477</v>
      </c>
    </row>
    <row r="24" spans="2:5" x14ac:dyDescent="0.25">
      <c r="B24" s="31">
        <v>1979</v>
      </c>
      <c r="C24" s="38">
        <v>0.70073241989941082</v>
      </c>
      <c r="D24" s="38">
        <v>0.88862174468241062</v>
      </c>
      <c r="E24" s="38">
        <v>0.87388321200911567</v>
      </c>
    </row>
    <row r="25" spans="2:5" x14ac:dyDescent="0.25">
      <c r="B25" s="31">
        <v>1980</v>
      </c>
      <c r="C25" s="38">
        <v>0.70399109273743321</v>
      </c>
      <c r="D25" s="38">
        <v>0.8859347370694528</v>
      </c>
      <c r="E25" s="38">
        <v>0.87252666682358815</v>
      </c>
    </row>
    <row r="26" spans="2:5" x14ac:dyDescent="0.25">
      <c r="B26" s="31">
        <v>1981</v>
      </c>
      <c r="C26" s="38">
        <v>0.69064821521051145</v>
      </c>
      <c r="D26" s="38">
        <v>0.89008244160885142</v>
      </c>
      <c r="E26" s="38">
        <v>0.86794435522303015</v>
      </c>
    </row>
    <row r="27" spans="2:5" x14ac:dyDescent="0.25">
      <c r="B27" s="31">
        <v>1982</v>
      </c>
      <c r="C27" s="38">
        <v>0.69296117669649637</v>
      </c>
      <c r="D27" s="38">
        <v>0.88900126676233804</v>
      </c>
      <c r="E27" s="38">
        <v>0.86947343660457777</v>
      </c>
    </row>
    <row r="28" spans="2:5" x14ac:dyDescent="0.25">
      <c r="B28" s="31">
        <v>1983</v>
      </c>
      <c r="C28" s="38">
        <v>0.69218252628340937</v>
      </c>
      <c r="D28" s="38">
        <v>0.89091783002374869</v>
      </c>
      <c r="E28" s="38">
        <v>0.87077369773609303</v>
      </c>
    </row>
    <row r="29" spans="2:5" x14ac:dyDescent="0.25">
      <c r="B29" s="31">
        <v>1984</v>
      </c>
      <c r="C29" s="38">
        <v>0.69092059037188358</v>
      </c>
      <c r="D29" s="38">
        <v>0.88626193369139672</v>
      </c>
      <c r="E29" s="38">
        <v>0.87641978520221697</v>
      </c>
    </row>
    <row r="30" spans="2:5" x14ac:dyDescent="0.25">
      <c r="B30" s="31">
        <v>1985</v>
      </c>
      <c r="C30" s="38">
        <v>0.69989406711771496</v>
      </c>
      <c r="D30" s="38">
        <v>0.89566746513221163</v>
      </c>
      <c r="E30" s="38">
        <v>0.88232443759469281</v>
      </c>
    </row>
    <row r="31" spans="2:5" x14ac:dyDescent="0.25">
      <c r="B31" s="31">
        <v>1986</v>
      </c>
      <c r="C31" s="38">
        <v>0.70106092357404037</v>
      </c>
      <c r="D31" s="38">
        <v>0.90395478059602075</v>
      </c>
      <c r="E31" s="38">
        <v>0.87180345998645525</v>
      </c>
    </row>
    <row r="32" spans="2:5" x14ac:dyDescent="0.25">
      <c r="B32" s="31">
        <v>1987</v>
      </c>
      <c r="C32" s="38">
        <v>0.69728480187484432</v>
      </c>
      <c r="D32" s="38">
        <v>0.91017801740701554</v>
      </c>
      <c r="E32" s="38">
        <v>0.8744316386131008</v>
      </c>
    </row>
    <row r="33" spans="2:5" x14ac:dyDescent="0.25">
      <c r="B33" s="31">
        <v>1988</v>
      </c>
      <c r="C33" s="38">
        <v>0.71300064247754824</v>
      </c>
      <c r="D33" s="38">
        <v>0.91117138287434019</v>
      </c>
      <c r="E33" s="38">
        <v>0.87928723750513293</v>
      </c>
    </row>
    <row r="34" spans="2:5" x14ac:dyDescent="0.25">
      <c r="B34" s="31">
        <v>1989</v>
      </c>
      <c r="C34" s="38">
        <v>0.70998019462952011</v>
      </c>
      <c r="D34" s="38">
        <v>0.91185490965786931</v>
      </c>
      <c r="E34" s="38">
        <v>0.88075174167518833</v>
      </c>
    </row>
    <row r="35" spans="2:5" x14ac:dyDescent="0.25">
      <c r="B35" s="31">
        <v>1990</v>
      </c>
      <c r="C35" s="38">
        <v>0.69620972351868882</v>
      </c>
      <c r="D35" s="38">
        <v>0.90022903993828907</v>
      </c>
      <c r="E35" s="38">
        <v>0.88151226386779014</v>
      </c>
    </row>
    <row r="36" spans="2:5" x14ac:dyDescent="0.25">
      <c r="B36" s="31">
        <v>1991</v>
      </c>
      <c r="C36" s="38">
        <v>0.69056829949741205</v>
      </c>
      <c r="D36" s="38">
        <v>0.89741732295326904</v>
      </c>
      <c r="E36" s="38">
        <v>0.88557762211377622</v>
      </c>
    </row>
    <row r="37" spans="2:5" x14ac:dyDescent="0.25">
      <c r="B37" s="31">
        <v>1992</v>
      </c>
      <c r="C37" s="38">
        <v>0.69404890823439347</v>
      </c>
      <c r="D37" s="38">
        <v>0.91558935226653093</v>
      </c>
      <c r="E37" s="38">
        <v>0.84029253923603575</v>
      </c>
    </row>
    <row r="38" spans="2:5" x14ac:dyDescent="0.25">
      <c r="B38" s="31">
        <v>1993</v>
      </c>
      <c r="C38" s="38">
        <v>0.68126031723965064</v>
      </c>
      <c r="D38" s="38">
        <v>0.91303866411986234</v>
      </c>
      <c r="E38" s="38">
        <v>0.84659342983558983</v>
      </c>
    </row>
    <row r="39" spans="2:5" x14ac:dyDescent="0.25">
      <c r="B39" s="31">
        <v>1994</v>
      </c>
      <c r="C39" s="38">
        <v>0.68327930760642197</v>
      </c>
      <c r="D39" s="38">
        <v>0.91331415094409307</v>
      </c>
      <c r="E39" s="38">
        <v>0.86111932307632522</v>
      </c>
    </row>
    <row r="40" spans="2:5" x14ac:dyDescent="0.25">
      <c r="B40" s="31">
        <v>1995</v>
      </c>
      <c r="C40" s="38">
        <v>0.68016820718156568</v>
      </c>
      <c r="D40" s="38">
        <v>0.91435042420486368</v>
      </c>
      <c r="E40" s="38">
        <v>0.87044883114202698</v>
      </c>
    </row>
    <row r="41" spans="2:5" x14ac:dyDescent="0.25">
      <c r="B41" s="31">
        <v>1996</v>
      </c>
      <c r="C41" s="38">
        <v>0.6832387253350618</v>
      </c>
      <c r="D41" s="38">
        <v>0.92321636462535372</v>
      </c>
      <c r="E41" s="38">
        <v>0.8780411171092054</v>
      </c>
    </row>
    <row r="42" spans="2:5" x14ac:dyDescent="0.25">
      <c r="B42" s="31">
        <v>1997</v>
      </c>
      <c r="C42" s="38">
        <v>0.68149405671277785</v>
      </c>
      <c r="D42" s="38">
        <v>0.92260993292580418</v>
      </c>
      <c r="E42" s="38">
        <v>0.87437287740136216</v>
      </c>
    </row>
    <row r="43" spans="2:5" x14ac:dyDescent="0.25">
      <c r="B43" s="31">
        <v>1998</v>
      </c>
      <c r="C43" s="38">
        <v>0.68156265326352972</v>
      </c>
      <c r="D43" s="38">
        <v>0.9195189299032569</v>
      </c>
      <c r="E43" s="38">
        <v>0.87177009840040809</v>
      </c>
    </row>
    <row r="44" spans="2:5" x14ac:dyDescent="0.25">
      <c r="B44" s="31">
        <v>1999</v>
      </c>
      <c r="C44" s="38">
        <v>0.68645380501097542</v>
      </c>
      <c r="D44" s="38">
        <v>0.92192693746782128</v>
      </c>
      <c r="E44" s="38">
        <v>0.87474370958284686</v>
      </c>
    </row>
    <row r="45" spans="2:5" x14ac:dyDescent="0.25">
      <c r="B45" s="31">
        <v>2000</v>
      </c>
      <c r="C45" s="38">
        <v>0.6788201668623759</v>
      </c>
      <c r="D45" s="38">
        <v>0.91969987303698542</v>
      </c>
      <c r="E45" s="38">
        <v>0.88827357236253723</v>
      </c>
    </row>
    <row r="46" spans="2:5" x14ac:dyDescent="0.25">
      <c r="B46" s="31">
        <v>2001</v>
      </c>
      <c r="C46" s="38">
        <v>0.67544774231352711</v>
      </c>
      <c r="D46" s="38">
        <v>0.92196126977133763</v>
      </c>
      <c r="E46" s="38">
        <v>0.89094896147854297</v>
      </c>
    </row>
    <row r="47" spans="2:5" x14ac:dyDescent="0.25">
      <c r="B47" s="31">
        <v>2002</v>
      </c>
      <c r="C47" s="38">
        <v>0.69951161678265716</v>
      </c>
      <c r="D47" s="38">
        <v>0.91558364915344392</v>
      </c>
      <c r="E47" s="38">
        <v>0.89218343011862644</v>
      </c>
    </row>
    <row r="48" spans="2:5" x14ac:dyDescent="0.25">
      <c r="B48" s="31">
        <v>2003</v>
      </c>
      <c r="C48" s="38">
        <v>0.69209554420096242</v>
      </c>
      <c r="D48" s="38">
        <v>0.91835287307057312</v>
      </c>
      <c r="E48" s="38">
        <v>0.89160515489916592</v>
      </c>
    </row>
    <row r="49" spans="2:9" x14ac:dyDescent="0.25">
      <c r="B49" s="31">
        <v>2004</v>
      </c>
      <c r="C49" s="38">
        <v>0.69116491876923769</v>
      </c>
      <c r="D49" s="38">
        <v>0.92439492209283003</v>
      </c>
      <c r="E49" s="38">
        <v>0.88969965876433343</v>
      </c>
    </row>
    <row r="50" spans="2:9" x14ac:dyDescent="0.25">
      <c r="B50" s="31">
        <v>2005</v>
      </c>
      <c r="C50" s="38">
        <v>0.70961887945915847</v>
      </c>
      <c r="D50" s="38">
        <v>0.92536822689560772</v>
      </c>
      <c r="E50" s="38">
        <v>0.89324121935261858</v>
      </c>
    </row>
    <row r="51" spans="2:9" x14ac:dyDescent="0.25">
      <c r="B51" s="31">
        <v>2006</v>
      </c>
      <c r="C51" s="38">
        <v>0.71394237559475748</v>
      </c>
      <c r="D51" s="38">
        <v>0.92883110349319187</v>
      </c>
      <c r="E51" s="38">
        <v>0.89234934427325341</v>
      </c>
    </row>
    <row r="52" spans="2:9" x14ac:dyDescent="0.25">
      <c r="B52" s="31">
        <v>2007</v>
      </c>
      <c r="C52" s="38">
        <v>0.7172822983589614</v>
      </c>
      <c r="D52" s="38">
        <v>0.93251601352863356</v>
      </c>
      <c r="E52" s="38">
        <v>0.89313488176281319</v>
      </c>
    </row>
    <row r="53" spans="2:9" x14ac:dyDescent="0.25">
      <c r="B53" s="31">
        <v>2008</v>
      </c>
      <c r="C53" s="38">
        <v>0.72666985924371619</v>
      </c>
      <c r="D53" s="38">
        <v>0.93040802776111553</v>
      </c>
      <c r="E53" s="38">
        <v>0.89388083531348184</v>
      </c>
    </row>
    <row r="54" spans="2:9" x14ac:dyDescent="0.25">
      <c r="B54" s="31">
        <v>2009</v>
      </c>
      <c r="C54" s="38">
        <v>0.72482146994492913</v>
      </c>
      <c r="D54" s="38">
        <v>0.92896093939566349</v>
      </c>
      <c r="E54" s="38">
        <v>0.89298399628411784</v>
      </c>
    </row>
    <row r="55" spans="2:9" x14ac:dyDescent="0.25">
      <c r="B55" s="31">
        <v>2010</v>
      </c>
      <c r="C55" s="38">
        <v>0.73538080155650887</v>
      </c>
      <c r="D55" s="38">
        <v>0.93084668538039994</v>
      </c>
      <c r="E55" s="38">
        <v>0.89785963502566379</v>
      </c>
    </row>
    <row r="56" spans="2:9" x14ac:dyDescent="0.25">
      <c r="B56" s="31">
        <v>2011</v>
      </c>
      <c r="C56" s="38">
        <v>0.71846566238129261</v>
      </c>
      <c r="D56" s="38">
        <v>0.92946898784000387</v>
      </c>
      <c r="E56" s="38">
        <v>0.89728507129568802</v>
      </c>
    </row>
    <row r="57" spans="2:9" x14ac:dyDescent="0.25">
      <c r="B57" s="31">
        <v>2012</v>
      </c>
      <c r="C57" s="38">
        <v>0.70356545314049912</v>
      </c>
      <c r="D57" s="38">
        <v>0.92809033050008904</v>
      </c>
      <c r="E57" s="38">
        <v>0.8985988550431776</v>
      </c>
    </row>
    <row r="58" spans="2:9" x14ac:dyDescent="0.25">
      <c r="B58" s="31">
        <v>2013</v>
      </c>
      <c r="C58" s="38">
        <v>0.71540772928936924</v>
      </c>
      <c r="D58" s="38">
        <v>0.92819734921584662</v>
      </c>
      <c r="E58" s="38">
        <v>0.90131688628138862</v>
      </c>
    </row>
    <row r="59" spans="2:9" x14ac:dyDescent="0.25">
      <c r="B59" s="31">
        <v>2014</v>
      </c>
      <c r="C59" s="38">
        <v>0.73060352580909316</v>
      </c>
      <c r="D59" s="38">
        <v>0.93399385536766633</v>
      </c>
      <c r="E59" s="38">
        <v>0.89840222211522092</v>
      </c>
    </row>
    <row r="61" spans="2:9" s="31" customFormat="1" x14ac:dyDescent="0.25"/>
    <row r="62" spans="2:9" s="31" customFormat="1" x14ac:dyDescent="0.25">
      <c r="B62" s="31" t="s">
        <v>133</v>
      </c>
    </row>
    <row r="64" spans="2:9" x14ac:dyDescent="0.25">
      <c r="C64" t="s">
        <v>126</v>
      </c>
      <c r="D64" t="s">
        <v>127</v>
      </c>
      <c r="E64" t="s">
        <v>128</v>
      </c>
      <c r="F64" t="s">
        <v>129</v>
      </c>
      <c r="G64" t="s">
        <v>130</v>
      </c>
      <c r="H64" t="s">
        <v>131</v>
      </c>
      <c r="I64" t="s">
        <v>132</v>
      </c>
    </row>
    <row r="65" spans="2:9" x14ac:dyDescent="0.25">
      <c r="B65">
        <v>1961</v>
      </c>
      <c r="C65" s="38">
        <v>0.74162620306015015</v>
      </c>
      <c r="D65" s="38">
        <v>0.87152105569839478</v>
      </c>
      <c r="E65" s="38">
        <v>0.85639238357543945</v>
      </c>
      <c r="F65" s="38">
        <v>0.72221934795379639</v>
      </c>
      <c r="G65" s="38">
        <v>0.69049382209777832</v>
      </c>
      <c r="H65" s="38">
        <v>0.68725734949111938</v>
      </c>
      <c r="I65" s="38">
        <v>0.87561774253845215</v>
      </c>
    </row>
    <row r="66" spans="2:9" x14ac:dyDescent="0.25">
      <c r="B66">
        <v>1962</v>
      </c>
      <c r="C66" s="38">
        <v>0.73995256423950195</v>
      </c>
      <c r="D66" s="38">
        <v>0.86907041072845459</v>
      </c>
      <c r="E66" s="38">
        <v>0.85475045442581177</v>
      </c>
      <c r="F66" s="38">
        <v>0.71347302198410034</v>
      </c>
      <c r="G66" s="38">
        <v>0.68585377931594849</v>
      </c>
      <c r="H66" s="38">
        <v>0.70152533054351807</v>
      </c>
      <c r="I66" s="38">
        <v>0.88121449947357178</v>
      </c>
    </row>
    <row r="67" spans="2:9" x14ac:dyDescent="0.25">
      <c r="B67">
        <v>1963</v>
      </c>
      <c r="C67" s="38">
        <v>0.74410802125930786</v>
      </c>
      <c r="D67" s="38">
        <v>0.87250560522079468</v>
      </c>
      <c r="E67" s="38">
        <v>0.87041634321212769</v>
      </c>
      <c r="F67" s="38">
        <v>0.70607089996337891</v>
      </c>
      <c r="G67" s="38">
        <v>0.67372244596481323</v>
      </c>
      <c r="H67" s="38">
        <v>0.71435481309890747</v>
      </c>
      <c r="I67" s="38">
        <v>0.89861977100372314</v>
      </c>
    </row>
    <row r="68" spans="2:9" x14ac:dyDescent="0.25">
      <c r="B68">
        <v>1964</v>
      </c>
      <c r="C68" s="38">
        <v>0.74945229291915894</v>
      </c>
      <c r="D68" s="38">
        <v>0.87715500593185425</v>
      </c>
      <c r="E68" s="38">
        <v>0.88004285097122192</v>
      </c>
      <c r="F68" s="38">
        <v>0.70531058311462402</v>
      </c>
      <c r="G68" s="38">
        <v>0.69945073127746582</v>
      </c>
      <c r="H68" s="38">
        <v>0.72557204961776733</v>
      </c>
      <c r="I68" s="38">
        <v>0.90769195556640625</v>
      </c>
    </row>
    <row r="69" spans="2:9" x14ac:dyDescent="0.25">
      <c r="B69">
        <v>1965</v>
      </c>
      <c r="C69" s="38">
        <v>0.74929434061050415</v>
      </c>
      <c r="D69" s="38">
        <v>0.88468688726425171</v>
      </c>
      <c r="E69" s="38">
        <v>0.88612478971481323</v>
      </c>
      <c r="F69" s="38">
        <v>0.70898646116256714</v>
      </c>
      <c r="G69" s="38">
        <v>0.68901288509368896</v>
      </c>
      <c r="H69" s="38">
        <v>0.73156255483627319</v>
      </c>
      <c r="I69" s="38">
        <v>0.8878435492515564</v>
      </c>
    </row>
    <row r="70" spans="2:9" x14ac:dyDescent="0.25">
      <c r="B70">
        <v>1966</v>
      </c>
      <c r="C70" s="38">
        <v>0.73730456829071045</v>
      </c>
      <c r="D70" s="38">
        <v>0.90003800392150879</v>
      </c>
      <c r="E70" s="38">
        <v>0.89287871122360229</v>
      </c>
      <c r="F70" s="38">
        <v>0.70445936918258667</v>
      </c>
      <c r="G70" s="38">
        <v>0.68085223436355591</v>
      </c>
      <c r="H70" s="38">
        <v>0.73866128921508789</v>
      </c>
      <c r="I70" s="38">
        <v>0.88416874408721924</v>
      </c>
    </row>
    <row r="71" spans="2:9" x14ac:dyDescent="0.25">
      <c r="B71">
        <v>1967</v>
      </c>
      <c r="C71" s="38">
        <v>0.73510491847991943</v>
      </c>
      <c r="D71" s="38">
        <v>0.90290802717208862</v>
      </c>
      <c r="E71" s="38">
        <v>0.89733332395553589</v>
      </c>
      <c r="F71" s="38">
        <v>0.73183852434158325</v>
      </c>
      <c r="G71" s="38">
        <v>0.70084726810455322</v>
      </c>
      <c r="H71" s="38">
        <v>0.75032550096511841</v>
      </c>
      <c r="I71" s="38">
        <v>0.87761014699935913</v>
      </c>
    </row>
    <row r="72" spans="2:9" x14ac:dyDescent="0.25">
      <c r="B72">
        <v>1968</v>
      </c>
      <c r="C72" s="38">
        <v>0.73137474060058594</v>
      </c>
      <c r="D72" s="38">
        <v>0.90658414363861084</v>
      </c>
      <c r="E72" s="38">
        <v>0.89856243133544922</v>
      </c>
      <c r="F72" s="38">
        <v>0.72929280996322632</v>
      </c>
      <c r="G72" s="38">
        <v>0.69033217430114746</v>
      </c>
      <c r="H72" s="38">
        <v>0.75293511152267456</v>
      </c>
      <c r="I72" s="38">
        <v>0.88394582271575928</v>
      </c>
    </row>
    <row r="73" spans="2:9" x14ac:dyDescent="0.25">
      <c r="B73">
        <v>1969</v>
      </c>
      <c r="C73" s="38">
        <v>0.734200119972229</v>
      </c>
      <c r="D73" s="38">
        <v>0.92236089706420898</v>
      </c>
      <c r="E73" s="38">
        <v>0.90570896863937378</v>
      </c>
      <c r="F73" s="38">
        <v>0.72116702795028687</v>
      </c>
      <c r="G73" s="38">
        <v>0.70540124177932739</v>
      </c>
      <c r="H73" s="38">
        <v>0.75614786148071289</v>
      </c>
      <c r="I73" s="38">
        <v>0.88236993551254272</v>
      </c>
    </row>
    <row r="74" spans="2:9" x14ac:dyDescent="0.25">
      <c r="B74">
        <v>1970</v>
      </c>
      <c r="C74" s="38">
        <v>0.74250215291976929</v>
      </c>
      <c r="D74" s="38">
        <v>0.92922747135162354</v>
      </c>
      <c r="E74" s="38">
        <v>0.91076523065567017</v>
      </c>
      <c r="F74" s="38">
        <v>0.71466177701950073</v>
      </c>
      <c r="G74" s="38">
        <v>0.72154730558395386</v>
      </c>
      <c r="H74" s="38">
        <v>0.75614029169082642</v>
      </c>
      <c r="I74" s="38">
        <v>0.8751976490020752</v>
      </c>
    </row>
    <row r="75" spans="2:9" x14ac:dyDescent="0.25">
      <c r="B75">
        <v>1971</v>
      </c>
      <c r="C75" s="38">
        <v>0.74929428100585938</v>
      </c>
      <c r="D75" s="38">
        <v>0.93786263465881348</v>
      </c>
      <c r="E75" s="38">
        <v>0.91839015483856201</v>
      </c>
      <c r="F75" s="38">
        <v>0.72349870204925537</v>
      </c>
      <c r="G75" s="38">
        <v>0.71291768550872803</v>
      </c>
      <c r="H75" s="38">
        <v>0.75813651084899902</v>
      </c>
      <c r="I75" s="38">
        <v>0.86153388023376465</v>
      </c>
    </row>
    <row r="76" spans="2:9" x14ac:dyDescent="0.25">
      <c r="B76">
        <v>1972</v>
      </c>
      <c r="C76" s="38">
        <v>0.75451785326004028</v>
      </c>
      <c r="D76" s="38">
        <v>0.94505494832992554</v>
      </c>
      <c r="E76" s="38">
        <v>0.9217146635055542</v>
      </c>
      <c r="F76" s="38">
        <v>0.72652345895767212</v>
      </c>
      <c r="G76" s="38">
        <v>0.74116396903991699</v>
      </c>
      <c r="H76" s="38">
        <v>0.75316929817199707</v>
      </c>
      <c r="I76" s="38">
        <v>0.85534185171127319</v>
      </c>
    </row>
    <row r="77" spans="2:9" x14ac:dyDescent="0.25">
      <c r="B77">
        <v>1973</v>
      </c>
      <c r="C77" s="38">
        <v>0.76219618320465088</v>
      </c>
      <c r="D77" s="38">
        <v>0.94650566577911377</v>
      </c>
      <c r="E77" s="38">
        <v>0.92643857002258301</v>
      </c>
      <c r="F77" s="38">
        <v>0.73090499639511108</v>
      </c>
      <c r="G77" s="38">
        <v>0.74118995666503906</v>
      </c>
      <c r="H77" s="38">
        <v>0.75918740034103394</v>
      </c>
      <c r="I77" s="38">
        <v>0.87935525178909302</v>
      </c>
    </row>
    <row r="78" spans="2:9" x14ac:dyDescent="0.25">
      <c r="B78">
        <v>1974</v>
      </c>
      <c r="C78" s="38">
        <v>0.75221520662307739</v>
      </c>
      <c r="D78" s="38">
        <v>0.94420140981674194</v>
      </c>
      <c r="E78" s="38">
        <v>0.92998278141021729</v>
      </c>
      <c r="F78" s="38">
        <v>0.72640752792358398</v>
      </c>
      <c r="G78" s="38">
        <v>0.75036370754241943</v>
      </c>
      <c r="H78" s="38">
        <v>0.76245301961898804</v>
      </c>
      <c r="I78" s="38">
        <v>0.87702035903930664</v>
      </c>
    </row>
    <row r="79" spans="2:9" x14ac:dyDescent="0.25">
      <c r="B79">
        <v>1975</v>
      </c>
      <c r="C79" s="38">
        <v>0.75420427322387695</v>
      </c>
      <c r="D79" s="38">
        <v>0.95497995615005493</v>
      </c>
      <c r="E79" s="38">
        <v>0.93114960193634033</v>
      </c>
      <c r="F79" s="38">
        <v>0.7256736159324646</v>
      </c>
      <c r="G79" s="38">
        <v>0.75775331258773804</v>
      </c>
      <c r="H79" s="38">
        <v>0.76921117305755615</v>
      </c>
      <c r="I79" s="38">
        <v>0.88618236780166626</v>
      </c>
    </row>
    <row r="80" spans="2:9" x14ac:dyDescent="0.25">
      <c r="B80">
        <v>1976</v>
      </c>
      <c r="C80" s="38">
        <v>0.75707566738128662</v>
      </c>
      <c r="D80" s="38">
        <v>0.96076714992523193</v>
      </c>
      <c r="E80" s="38">
        <v>0.93560338020324707</v>
      </c>
      <c r="F80" s="38">
        <v>0.71742993593215942</v>
      </c>
      <c r="G80" s="38">
        <v>0.76402056217193604</v>
      </c>
      <c r="H80" s="38">
        <v>0.77798628807067871</v>
      </c>
      <c r="I80" s="38">
        <v>0.88330799341201782</v>
      </c>
    </row>
    <row r="81" spans="2:9" x14ac:dyDescent="0.25">
      <c r="B81">
        <v>1977</v>
      </c>
      <c r="C81" s="38">
        <v>0.75762122869491577</v>
      </c>
      <c r="D81" s="38">
        <v>0.96036523580551147</v>
      </c>
      <c r="E81" s="38">
        <v>0.9376177191734314</v>
      </c>
      <c r="F81" s="38">
        <v>0.70717692375183105</v>
      </c>
      <c r="G81" s="38">
        <v>0.77758067846298218</v>
      </c>
      <c r="H81" s="38">
        <v>0.78219699859619141</v>
      </c>
      <c r="I81" s="38">
        <v>0.88690859079360962</v>
      </c>
    </row>
    <row r="82" spans="2:9" x14ac:dyDescent="0.25">
      <c r="B82">
        <v>1978</v>
      </c>
      <c r="C82" s="38">
        <v>0.76680952310562134</v>
      </c>
      <c r="D82" s="38">
        <v>0.96006816625595093</v>
      </c>
      <c r="E82" s="38">
        <v>0.94116699695587158</v>
      </c>
      <c r="F82" s="38">
        <v>0.71177351474761963</v>
      </c>
      <c r="G82" s="38">
        <v>0.76380378007888794</v>
      </c>
      <c r="H82" s="38">
        <v>0.78272932767868042</v>
      </c>
      <c r="I82" s="38">
        <v>0.89887541532516479</v>
      </c>
    </row>
    <row r="83" spans="2:9" x14ac:dyDescent="0.25">
      <c r="B83">
        <v>1979</v>
      </c>
      <c r="C83" s="38">
        <v>0.77256417274475098</v>
      </c>
      <c r="D83" s="38">
        <v>0.96158260107040405</v>
      </c>
      <c r="E83" s="38">
        <v>0.93736141920089722</v>
      </c>
      <c r="F83" s="38">
        <v>0.73837095499038696</v>
      </c>
      <c r="G83" s="38">
        <v>0.76349538564682007</v>
      </c>
      <c r="H83" s="38">
        <v>0.79538339376449585</v>
      </c>
      <c r="I83" s="38">
        <v>0.90104323625564575</v>
      </c>
    </row>
    <row r="84" spans="2:9" x14ac:dyDescent="0.25">
      <c r="B84">
        <v>1980</v>
      </c>
      <c r="C84" s="38">
        <v>0.76476842164993286</v>
      </c>
      <c r="D84" s="38">
        <v>0.96394014358520508</v>
      </c>
      <c r="E84" s="38">
        <v>0.93543487787246704</v>
      </c>
      <c r="F84" s="38">
        <v>0.74682885408401489</v>
      </c>
      <c r="G84" s="38">
        <v>0.77158886194229126</v>
      </c>
      <c r="H84" s="38">
        <v>0.79650604724884033</v>
      </c>
      <c r="I84" s="38">
        <v>0.93992984294891357</v>
      </c>
    </row>
    <row r="85" spans="2:9" x14ac:dyDescent="0.25">
      <c r="B85">
        <v>1981</v>
      </c>
      <c r="C85" s="38">
        <v>0.76043063402175903</v>
      </c>
      <c r="D85" s="38">
        <v>0.96295380592346191</v>
      </c>
      <c r="E85" s="38">
        <v>0.94112706184387207</v>
      </c>
      <c r="F85" s="38">
        <v>0.74207901954650879</v>
      </c>
      <c r="G85" s="38">
        <v>0.78055667877197266</v>
      </c>
      <c r="H85" s="38">
        <v>0.79489237070083618</v>
      </c>
      <c r="I85" s="38">
        <v>0.94575250148773193</v>
      </c>
    </row>
    <row r="86" spans="2:9" x14ac:dyDescent="0.25">
      <c r="B86">
        <v>1982</v>
      </c>
      <c r="C86" s="38">
        <v>0.76026278734207153</v>
      </c>
      <c r="D86" s="38">
        <v>0.96241188049316406</v>
      </c>
      <c r="E86" s="38">
        <v>0.94057559967041016</v>
      </c>
      <c r="F86" s="38">
        <v>0.74680155515670776</v>
      </c>
      <c r="G86" s="38">
        <v>0.79449260234832764</v>
      </c>
      <c r="H86" s="38">
        <v>0.79866087436676025</v>
      </c>
      <c r="I86" s="38">
        <v>0.95081937313079834</v>
      </c>
    </row>
    <row r="87" spans="2:9" x14ac:dyDescent="0.25">
      <c r="B87">
        <v>1983</v>
      </c>
      <c r="C87" s="38">
        <v>0.75808370113372803</v>
      </c>
      <c r="D87" s="38">
        <v>0.96478968858718872</v>
      </c>
      <c r="E87" s="38">
        <v>0.93971043825149536</v>
      </c>
      <c r="F87" s="38">
        <v>0.76366233825683594</v>
      </c>
      <c r="G87" s="38">
        <v>0.78438526391983032</v>
      </c>
      <c r="H87" s="38">
        <v>0.80310755968093872</v>
      </c>
      <c r="I87" s="38">
        <v>0.94740670919418335</v>
      </c>
    </row>
    <row r="88" spans="2:9" x14ac:dyDescent="0.25">
      <c r="B88">
        <v>1984</v>
      </c>
      <c r="C88" s="38">
        <v>0.75184988975524902</v>
      </c>
      <c r="D88" s="38">
        <v>0.96106588840484619</v>
      </c>
      <c r="E88" s="38">
        <v>0.93485027551651001</v>
      </c>
      <c r="F88" s="38">
        <v>0.77080994844436646</v>
      </c>
      <c r="G88" s="38">
        <v>0.79497599601745605</v>
      </c>
      <c r="H88" s="38">
        <v>0.8138919472694397</v>
      </c>
      <c r="I88" s="38">
        <v>0.94417047500610352</v>
      </c>
    </row>
    <row r="89" spans="2:9" x14ac:dyDescent="0.25">
      <c r="B89">
        <v>1985</v>
      </c>
      <c r="C89" s="38">
        <v>0.76353216171264648</v>
      </c>
      <c r="D89" s="38">
        <v>0.96584755182266235</v>
      </c>
      <c r="E89" s="38">
        <v>0.94480949640274048</v>
      </c>
      <c r="F89" s="38">
        <v>0.78720629215240479</v>
      </c>
      <c r="G89" s="38">
        <v>0.80646800994873047</v>
      </c>
      <c r="H89" s="38">
        <v>0.82210135459899902</v>
      </c>
      <c r="I89" s="38">
        <v>0.94135308265686035</v>
      </c>
    </row>
    <row r="90" spans="2:9" x14ac:dyDescent="0.25">
      <c r="B90">
        <v>1986</v>
      </c>
      <c r="C90" s="38">
        <v>0.77201825380325317</v>
      </c>
      <c r="D90" s="38">
        <v>0.96699696779251099</v>
      </c>
      <c r="E90" s="38">
        <v>0.94951295852661133</v>
      </c>
      <c r="F90" s="38">
        <v>0.79939121007919312</v>
      </c>
      <c r="G90" s="38">
        <v>0.81983554363250732</v>
      </c>
      <c r="H90" s="38">
        <v>0.8200300931930542</v>
      </c>
      <c r="I90" s="38">
        <v>0.95567530393600464</v>
      </c>
    </row>
    <row r="91" spans="2:9" x14ac:dyDescent="0.25">
      <c r="B91">
        <v>1987</v>
      </c>
      <c r="C91" s="38">
        <v>0.78341567516326904</v>
      </c>
      <c r="D91" s="38">
        <v>0.96416968107223511</v>
      </c>
      <c r="E91" s="38">
        <v>0.94954508543014526</v>
      </c>
      <c r="F91" s="38">
        <v>0.80395501852035522</v>
      </c>
      <c r="G91" s="38">
        <v>0.82803237438201904</v>
      </c>
      <c r="H91" s="38">
        <v>0.82554608583450317</v>
      </c>
      <c r="I91" s="38">
        <v>0.94230079650878906</v>
      </c>
    </row>
    <row r="92" spans="2:9" x14ac:dyDescent="0.25">
      <c r="B92">
        <v>1988</v>
      </c>
      <c r="C92" s="38">
        <v>0.7833554744720459</v>
      </c>
      <c r="D92" s="38">
        <v>0.97362262010574341</v>
      </c>
      <c r="E92" s="38">
        <v>0.947559654712677</v>
      </c>
      <c r="F92" s="38">
        <v>0.82827472686767578</v>
      </c>
      <c r="G92" s="38">
        <v>0.82824856042861938</v>
      </c>
      <c r="H92" s="38">
        <v>0.83402198553085327</v>
      </c>
      <c r="I92" s="38">
        <v>0.92837435007095337</v>
      </c>
    </row>
    <row r="93" spans="2:9" x14ac:dyDescent="0.25">
      <c r="B93">
        <v>1989</v>
      </c>
      <c r="C93" s="38">
        <v>0.77693808078765869</v>
      </c>
      <c r="D93" s="38">
        <v>0.97677880525588989</v>
      </c>
      <c r="E93" s="38">
        <v>0.94618195295333862</v>
      </c>
      <c r="F93" s="38">
        <v>0.83779120445251465</v>
      </c>
      <c r="G93" s="38">
        <v>0.82867050170898438</v>
      </c>
      <c r="H93" s="38">
        <v>0.83943068981170654</v>
      </c>
      <c r="I93" s="38">
        <v>0.93528330326080322</v>
      </c>
    </row>
    <row r="94" spans="2:9" x14ac:dyDescent="0.25">
      <c r="B94">
        <v>1990</v>
      </c>
      <c r="C94" s="38">
        <v>0.76384574174880981</v>
      </c>
      <c r="D94" s="38">
        <v>0.94502174854278564</v>
      </c>
      <c r="E94" s="38">
        <v>0.9353368878364563</v>
      </c>
      <c r="F94" s="38">
        <v>0.82532507181167603</v>
      </c>
      <c r="G94" s="38">
        <v>0.78831678628921509</v>
      </c>
      <c r="H94" s="38">
        <v>0.85526645183563232</v>
      </c>
      <c r="I94" s="38">
        <v>0.89564728736877441</v>
      </c>
    </row>
    <row r="95" spans="2:9" x14ac:dyDescent="0.25">
      <c r="B95">
        <v>1991</v>
      </c>
      <c r="C95" s="38">
        <v>0.76158785820007324</v>
      </c>
      <c r="D95" s="38">
        <v>0.93361842632293701</v>
      </c>
      <c r="E95" s="38">
        <v>0.92766499519348145</v>
      </c>
      <c r="F95" s="38">
        <v>0.82601016759872437</v>
      </c>
      <c r="G95" s="38">
        <v>0.78040176630020142</v>
      </c>
      <c r="H95" s="38">
        <v>0.87000083923339844</v>
      </c>
      <c r="I95" s="38">
        <v>0.87699472904205322</v>
      </c>
    </row>
    <row r="96" spans="2:9" x14ac:dyDescent="0.25">
      <c r="B96">
        <v>1992</v>
      </c>
      <c r="C96" s="38">
        <v>0.77352666854858398</v>
      </c>
      <c r="D96" s="38">
        <v>0.8408241868019104</v>
      </c>
      <c r="E96" s="38">
        <v>0.93913984298706055</v>
      </c>
      <c r="F96" s="38">
        <v>0.85285329818725586</v>
      </c>
      <c r="G96" s="38">
        <v>0.80779457092285156</v>
      </c>
      <c r="H96" s="38">
        <v>0.86287790536880493</v>
      </c>
      <c r="I96" s="38">
        <v>0.89001667499542236</v>
      </c>
    </row>
    <row r="97" spans="2:9" x14ac:dyDescent="0.25">
      <c r="B97">
        <v>1993</v>
      </c>
      <c r="C97" s="38">
        <v>0.77074235677719116</v>
      </c>
      <c r="D97" s="38">
        <v>0.91970455646514893</v>
      </c>
      <c r="E97" s="38">
        <v>0.93124103546142578</v>
      </c>
      <c r="F97" s="38">
        <v>0.84053796529769897</v>
      </c>
      <c r="G97" s="38">
        <v>0.83125948905944824</v>
      </c>
      <c r="H97" s="38">
        <v>0.87876582145690918</v>
      </c>
      <c r="I97" s="38">
        <v>0.88448810577392578</v>
      </c>
    </row>
    <row r="98" spans="2:9" x14ac:dyDescent="0.25">
      <c r="B98">
        <v>1994</v>
      </c>
      <c r="C98" s="38">
        <v>0.76780116558074951</v>
      </c>
      <c r="D98" s="38">
        <v>0.91395747661590576</v>
      </c>
      <c r="E98" s="38">
        <v>0.92948228120803833</v>
      </c>
      <c r="F98" s="38">
        <v>0.85469311475753784</v>
      </c>
      <c r="G98" s="38">
        <v>0.84716689586639404</v>
      </c>
      <c r="H98" s="38">
        <v>0.88824200630187988</v>
      </c>
      <c r="I98" s="38">
        <v>0.90042537450790405</v>
      </c>
    </row>
    <row r="99" spans="2:9" x14ac:dyDescent="0.25">
      <c r="B99">
        <v>1995</v>
      </c>
      <c r="C99" s="38">
        <v>0.76927655935287476</v>
      </c>
      <c r="D99" s="38">
        <v>0.91190874576568604</v>
      </c>
      <c r="E99" s="38">
        <v>0.92985773086547852</v>
      </c>
      <c r="F99" s="38">
        <v>0.8563036322593689</v>
      </c>
      <c r="G99" s="38">
        <v>0.8404044508934021</v>
      </c>
      <c r="H99" s="38">
        <v>0.89548647403717041</v>
      </c>
      <c r="I99" s="38">
        <v>0.90295857191085815</v>
      </c>
    </row>
    <row r="100" spans="2:9" x14ac:dyDescent="0.25">
      <c r="B100">
        <v>1996</v>
      </c>
      <c r="C100" s="38">
        <v>0.77893555164337158</v>
      </c>
      <c r="D100" s="38">
        <v>0.91914850473403931</v>
      </c>
      <c r="E100" s="38">
        <v>0.93902134895324707</v>
      </c>
      <c r="F100" s="38">
        <v>0.86675912141799927</v>
      </c>
      <c r="G100" s="38">
        <v>0.86449247598648071</v>
      </c>
      <c r="H100" s="38">
        <v>0.89639049768447876</v>
      </c>
      <c r="I100" s="38">
        <v>0.91304081678390503</v>
      </c>
    </row>
    <row r="101" spans="2:9" x14ac:dyDescent="0.25">
      <c r="B101">
        <v>1997</v>
      </c>
      <c r="C101" s="38">
        <v>0.77803575992584229</v>
      </c>
      <c r="D101" s="38">
        <v>0.91355448961257935</v>
      </c>
      <c r="E101" s="38">
        <v>0.93725383281707764</v>
      </c>
      <c r="F101" s="38">
        <v>0.86707103252410889</v>
      </c>
      <c r="G101" s="38">
        <v>0.8691093921661377</v>
      </c>
      <c r="H101" s="38">
        <v>0.89569222927093506</v>
      </c>
      <c r="I101" s="38">
        <v>0.92049086093902588</v>
      </c>
    </row>
    <row r="102" spans="2:9" x14ac:dyDescent="0.25">
      <c r="B102">
        <v>1998</v>
      </c>
      <c r="C102" s="38">
        <v>0.77694034576416016</v>
      </c>
      <c r="D102" s="38">
        <v>0.91643679141998291</v>
      </c>
      <c r="E102" s="38">
        <v>0.93544751405715942</v>
      </c>
      <c r="F102" s="38">
        <v>0.8644060492515564</v>
      </c>
      <c r="G102" s="38">
        <v>0.85602265596389771</v>
      </c>
      <c r="H102" s="38">
        <v>0.89187616109848022</v>
      </c>
      <c r="I102" s="38">
        <v>0.90685594081878662</v>
      </c>
    </row>
    <row r="103" spans="2:9" x14ac:dyDescent="0.25">
      <c r="B103">
        <v>1999</v>
      </c>
      <c r="C103" s="38">
        <v>0.77602559328079224</v>
      </c>
      <c r="D103" s="38">
        <v>0.91292464733123779</v>
      </c>
      <c r="E103" s="38">
        <v>0.94185334444046021</v>
      </c>
      <c r="F103" s="38">
        <v>0.8697243332862854</v>
      </c>
      <c r="G103" s="38">
        <v>0.87055599689483643</v>
      </c>
      <c r="H103" s="38">
        <v>0.89897048473358154</v>
      </c>
      <c r="I103" s="38">
        <v>0.90924924612045288</v>
      </c>
    </row>
    <row r="104" spans="2:9" x14ac:dyDescent="0.25">
      <c r="B104">
        <v>2000</v>
      </c>
      <c r="C104" s="38">
        <v>0.77321416139602661</v>
      </c>
      <c r="D104" s="38">
        <v>0.93660789728164673</v>
      </c>
      <c r="E104" s="38">
        <v>0.94074332714080811</v>
      </c>
      <c r="F104" s="38">
        <v>0.88131958246231079</v>
      </c>
      <c r="G104" s="38">
        <v>0.87489765882492065</v>
      </c>
      <c r="H104" s="38">
        <v>0.90551871061325073</v>
      </c>
      <c r="I104" s="38">
        <v>0.88601350784301758</v>
      </c>
    </row>
    <row r="105" spans="2:9" x14ac:dyDescent="0.25">
      <c r="B105">
        <v>2001</v>
      </c>
      <c r="C105" s="38">
        <v>0.77194863557815552</v>
      </c>
      <c r="D105" s="38">
        <v>0.9480556845664978</v>
      </c>
      <c r="E105" s="38">
        <v>0.94156163930892944</v>
      </c>
      <c r="F105" s="38">
        <v>0.886158287525177</v>
      </c>
      <c r="G105" s="38">
        <v>0.83668768405914307</v>
      </c>
      <c r="H105" s="38">
        <v>0.90182405710220337</v>
      </c>
      <c r="I105" s="38">
        <v>0.89619356393814087</v>
      </c>
    </row>
    <row r="106" spans="2:9" x14ac:dyDescent="0.25">
      <c r="B106">
        <v>2002</v>
      </c>
      <c r="C106" s="38">
        <v>0.78773045539855957</v>
      </c>
      <c r="D106" s="38">
        <v>0.9436565637588501</v>
      </c>
      <c r="E106" s="38">
        <v>0.93612974882125854</v>
      </c>
      <c r="F106" s="38">
        <v>0.89817893505096436</v>
      </c>
      <c r="G106" s="38">
        <v>0.83002185821533203</v>
      </c>
      <c r="H106" s="38">
        <v>0.9040989875793457</v>
      </c>
      <c r="I106" s="38">
        <v>0.88327926397323608</v>
      </c>
    </row>
    <row r="107" spans="2:9" x14ac:dyDescent="0.25">
      <c r="B107">
        <v>2003</v>
      </c>
      <c r="C107" s="38">
        <v>0.78249472379684448</v>
      </c>
      <c r="D107" s="38">
        <v>0.94510310888290405</v>
      </c>
      <c r="E107" s="38">
        <v>0.94466269016265869</v>
      </c>
      <c r="F107" s="38">
        <v>0.90163588523864746</v>
      </c>
      <c r="G107" s="38">
        <v>0.85158956050872803</v>
      </c>
      <c r="H107" s="38">
        <v>0.90733093023300171</v>
      </c>
      <c r="I107" s="38">
        <v>0.87860697507858276</v>
      </c>
    </row>
    <row r="108" spans="2:9" x14ac:dyDescent="0.25">
      <c r="B108">
        <v>2004</v>
      </c>
      <c r="C108" s="38">
        <v>0.79305499792098999</v>
      </c>
      <c r="D108" s="38">
        <v>0.94494140148162842</v>
      </c>
      <c r="E108" s="38">
        <v>0.95165979862213135</v>
      </c>
      <c r="F108" s="38">
        <v>0.90588957071304321</v>
      </c>
      <c r="G108" s="38">
        <v>0.79888266324996948</v>
      </c>
      <c r="H108" s="38">
        <v>0.90629070997238159</v>
      </c>
      <c r="I108" s="38">
        <v>0.86935991048812866</v>
      </c>
    </row>
    <row r="109" spans="2:9" x14ac:dyDescent="0.25">
      <c r="B109">
        <v>2005</v>
      </c>
      <c r="C109" s="38">
        <v>0.79845112562179565</v>
      </c>
      <c r="D109" s="38">
        <v>0.95730143785476685</v>
      </c>
      <c r="E109" s="38">
        <v>0.96234035491943359</v>
      </c>
      <c r="F109" s="38">
        <v>0.91084963083267212</v>
      </c>
      <c r="G109" s="38">
        <v>0.79973554611206055</v>
      </c>
      <c r="H109" s="38">
        <v>0.90877676010131836</v>
      </c>
      <c r="I109" s="38">
        <v>0.87753438949584961</v>
      </c>
    </row>
    <row r="110" spans="2:9" x14ac:dyDescent="0.25">
      <c r="B110">
        <v>2006</v>
      </c>
      <c r="C110" s="38">
        <v>0.80276608467102051</v>
      </c>
      <c r="D110" s="38">
        <v>0.95700287818908691</v>
      </c>
      <c r="E110" s="38">
        <v>0.97099518775939941</v>
      </c>
      <c r="F110" s="38">
        <v>0.90994274616241455</v>
      </c>
      <c r="G110" s="38">
        <v>0.78278344869613647</v>
      </c>
      <c r="H110" s="38">
        <v>0.90752744674682617</v>
      </c>
      <c r="I110" s="38">
        <v>0.88976705074310303</v>
      </c>
    </row>
    <row r="111" spans="2:9" x14ac:dyDescent="0.25">
      <c r="B111">
        <v>2007</v>
      </c>
      <c r="C111" s="38">
        <v>0.80047237873077393</v>
      </c>
      <c r="D111" s="38">
        <v>0.96929973363876343</v>
      </c>
      <c r="E111" s="38">
        <v>0.97596514225006104</v>
      </c>
      <c r="F111" s="38">
        <v>0.91584873199462891</v>
      </c>
      <c r="G111" s="38">
        <v>0.82333588600158691</v>
      </c>
      <c r="H111" s="38">
        <v>0.90736871957778931</v>
      </c>
      <c r="I111" s="38">
        <v>0.88714402914047241</v>
      </c>
    </row>
    <row r="112" spans="2:9" x14ac:dyDescent="0.25">
      <c r="B112">
        <v>2008</v>
      </c>
      <c r="C112" s="38">
        <v>0.79743975400924683</v>
      </c>
      <c r="D112" s="38">
        <v>0.97588902711868286</v>
      </c>
      <c r="E112" s="38">
        <v>0.9731563925743103</v>
      </c>
      <c r="F112" s="38">
        <v>0.91665750741958618</v>
      </c>
      <c r="G112" s="38">
        <v>0.82827234268188477</v>
      </c>
      <c r="H112" s="38">
        <v>0.91020667552947998</v>
      </c>
      <c r="I112" s="38">
        <v>0.88372915983200073</v>
      </c>
    </row>
    <row r="113" spans="2:9" x14ac:dyDescent="0.25">
      <c r="B113">
        <v>2009</v>
      </c>
      <c r="C113" s="38">
        <v>0.79686427116394043</v>
      </c>
      <c r="D113" s="38">
        <v>0.97436356544494629</v>
      </c>
      <c r="E113" s="38">
        <v>0.97430872917175293</v>
      </c>
      <c r="F113" s="38">
        <v>0.909138023853302</v>
      </c>
      <c r="G113" s="38">
        <v>0.83564424514770508</v>
      </c>
      <c r="H113" s="38">
        <v>0.90752989053726196</v>
      </c>
      <c r="I113" s="38">
        <v>0.87425857782363892</v>
      </c>
    </row>
    <row r="114" spans="2:9" x14ac:dyDescent="0.25">
      <c r="B114">
        <v>2010</v>
      </c>
      <c r="C114" s="38">
        <v>0.80312240123748779</v>
      </c>
      <c r="D114" s="38">
        <v>0.97485613822937012</v>
      </c>
      <c r="E114" s="38">
        <v>0.97939157485961914</v>
      </c>
      <c r="F114" s="38">
        <v>0.91652375459671021</v>
      </c>
      <c r="G114" s="38">
        <v>0.81895673274993896</v>
      </c>
      <c r="H114" s="38">
        <v>0.91378605365753174</v>
      </c>
      <c r="I114" s="38">
        <v>0.88187676668167114</v>
      </c>
    </row>
    <row r="115" spans="2:9" x14ac:dyDescent="0.25">
      <c r="B115">
        <v>2011</v>
      </c>
      <c r="C115" s="38">
        <v>0.79571712017059326</v>
      </c>
      <c r="D115" s="38">
        <v>0.97132527828216553</v>
      </c>
      <c r="E115" s="38">
        <v>0.9810253381729126</v>
      </c>
      <c r="F115" s="38">
        <v>0.90630942583084106</v>
      </c>
      <c r="G115" s="38">
        <v>0.83906841278076172</v>
      </c>
      <c r="H115" s="38">
        <v>0.91498535871505737</v>
      </c>
      <c r="I115" s="38">
        <v>0.84948921203613281</v>
      </c>
    </row>
    <row r="116" spans="2:9" x14ac:dyDescent="0.25">
      <c r="B116">
        <v>2012</v>
      </c>
      <c r="C116" s="38">
        <v>0.78487324714660645</v>
      </c>
      <c r="D116" s="38">
        <v>0.96980226039886475</v>
      </c>
      <c r="E116" s="38">
        <v>0.97976076602935791</v>
      </c>
      <c r="F116" s="38">
        <v>0.89382553100585938</v>
      </c>
      <c r="G116" s="38">
        <v>0.81683748960494995</v>
      </c>
      <c r="H116" s="38">
        <v>0.91707402467727661</v>
      </c>
      <c r="I116" s="38">
        <v>0.84718704223632813</v>
      </c>
    </row>
    <row r="117" spans="2:9" x14ac:dyDescent="0.25">
      <c r="B117">
        <v>2013</v>
      </c>
      <c r="C117" s="38">
        <v>0.78403276205062866</v>
      </c>
      <c r="D117" s="38">
        <v>0.9720262885093689</v>
      </c>
      <c r="E117" s="38">
        <v>0.98056960105895996</v>
      </c>
      <c r="F117" s="38">
        <v>0.9040406346321106</v>
      </c>
      <c r="G117" s="38">
        <v>0.81958281993865967</v>
      </c>
      <c r="H117" s="38">
        <v>0.92157095670700073</v>
      </c>
      <c r="I117" s="38">
        <v>0.85346376895904541</v>
      </c>
    </row>
    <row r="118" spans="2:9" x14ac:dyDescent="0.25">
      <c r="B118">
        <v>2014</v>
      </c>
      <c r="C118" s="38">
        <v>0.79241937398910522</v>
      </c>
      <c r="D118" s="38">
        <v>0.97180891036987305</v>
      </c>
      <c r="E118" s="38">
        <v>0.98318058252334595</v>
      </c>
      <c r="F118" s="38">
        <v>0.9061582088470459</v>
      </c>
      <c r="G118" s="38">
        <v>0.81901359558105469</v>
      </c>
      <c r="H118" s="38">
        <v>0.91614705324172974</v>
      </c>
      <c r="I118" s="38">
        <v>0.87816119194030762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B43"/>
  <sheetViews>
    <sheetView workbookViewId="0">
      <selection activeCell="B1" sqref="B1"/>
    </sheetView>
  </sheetViews>
  <sheetFormatPr defaultRowHeight="15" x14ac:dyDescent="0.25"/>
  <cols>
    <col min="1" max="1" width="1.7109375" customWidth="1"/>
    <col min="2" max="2" width="9" customWidth="1"/>
  </cols>
  <sheetData>
    <row r="1" spans="2:106" ht="15.75" x14ac:dyDescent="0.25">
      <c r="B1" s="22" t="s">
        <v>134</v>
      </c>
    </row>
    <row r="2" spans="2:106" ht="15.75" x14ac:dyDescent="0.25">
      <c r="B2" s="15" t="s">
        <v>109</v>
      </c>
    </row>
    <row r="3" spans="2:106" ht="15.75" x14ac:dyDescent="0.25">
      <c r="B3" s="22" t="s">
        <v>135</v>
      </c>
    </row>
    <row r="5" spans="2:106" x14ac:dyDescent="0.25">
      <c r="M5" s="1" t="s">
        <v>136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31"/>
      <c r="CY5" s="31"/>
      <c r="CZ5" s="31"/>
      <c r="DA5" s="31"/>
      <c r="DB5" s="31"/>
    </row>
    <row r="6" spans="2:106" x14ac:dyDescent="0.25">
      <c r="M6" s="57" t="s">
        <v>1</v>
      </c>
      <c r="N6" s="56" t="s">
        <v>2</v>
      </c>
      <c r="O6" s="56" t="s">
        <v>3</v>
      </c>
      <c r="P6" s="56" t="s">
        <v>137</v>
      </c>
      <c r="Q6" s="56" t="s">
        <v>76</v>
      </c>
      <c r="R6" s="56" t="s">
        <v>77</v>
      </c>
      <c r="S6" s="56" t="s">
        <v>78</v>
      </c>
      <c r="T6" s="56" t="s">
        <v>138</v>
      </c>
      <c r="U6" s="56" t="s">
        <v>79</v>
      </c>
      <c r="V6" s="56" t="s">
        <v>139</v>
      </c>
      <c r="W6" s="56" t="s">
        <v>81</v>
      </c>
      <c r="X6" s="56" t="s">
        <v>140</v>
      </c>
      <c r="Y6" s="56" t="s">
        <v>82</v>
      </c>
      <c r="Z6" s="56" t="s">
        <v>83</v>
      </c>
      <c r="AA6" s="56" t="s">
        <v>141</v>
      </c>
      <c r="AB6" s="56" t="s">
        <v>84</v>
      </c>
      <c r="AC6" s="56" t="s">
        <v>85</v>
      </c>
      <c r="AD6" s="56" t="s">
        <v>142</v>
      </c>
      <c r="AE6" s="56" t="s">
        <v>143</v>
      </c>
      <c r="AF6" s="56" t="s">
        <v>19</v>
      </c>
      <c r="AG6" s="56" t="s">
        <v>60</v>
      </c>
      <c r="AH6" s="56" t="s">
        <v>61</v>
      </c>
      <c r="AI6" s="56" t="s">
        <v>20</v>
      </c>
      <c r="AJ6" s="56" t="s">
        <v>144</v>
      </c>
      <c r="AK6" s="56" t="s">
        <v>145</v>
      </c>
      <c r="AL6" s="56" t="s">
        <v>51</v>
      </c>
      <c r="AM6" s="56" t="s">
        <v>52</v>
      </c>
      <c r="AN6" s="56" t="s">
        <v>146</v>
      </c>
      <c r="AO6" s="56" t="s">
        <v>147</v>
      </c>
      <c r="AP6" s="56" t="s">
        <v>53</v>
      </c>
      <c r="AQ6" s="56" t="s">
        <v>54</v>
      </c>
      <c r="AR6" s="56" t="s">
        <v>148</v>
      </c>
      <c r="AS6" s="56" t="s">
        <v>149</v>
      </c>
      <c r="AT6" s="56" t="s">
        <v>150</v>
      </c>
      <c r="AU6" s="56" t="s">
        <v>151</v>
      </c>
      <c r="AV6" s="56" t="s">
        <v>56</v>
      </c>
      <c r="AW6" s="56" t="s">
        <v>57</v>
      </c>
      <c r="AX6" s="56" t="s">
        <v>152</v>
      </c>
      <c r="AY6" s="56" t="s">
        <v>153</v>
      </c>
      <c r="AZ6" s="56" t="s">
        <v>154</v>
      </c>
      <c r="BA6" s="56" t="s">
        <v>58</v>
      </c>
      <c r="BB6" s="56" t="s">
        <v>21</v>
      </c>
      <c r="BC6" s="56" t="s">
        <v>64</v>
      </c>
      <c r="BD6" s="56" t="s">
        <v>155</v>
      </c>
      <c r="BE6" s="56" t="s">
        <v>65</v>
      </c>
      <c r="BF6" s="56" t="s">
        <v>66</v>
      </c>
      <c r="BG6" s="56" t="s">
        <v>156</v>
      </c>
      <c r="BH6" s="56" t="s">
        <v>157</v>
      </c>
      <c r="BI6" s="56" t="s">
        <v>158</v>
      </c>
      <c r="BJ6" s="56" t="s">
        <v>159</v>
      </c>
      <c r="BK6" s="56" t="s">
        <v>160</v>
      </c>
      <c r="BL6" s="56" t="s">
        <v>67</v>
      </c>
      <c r="BM6" s="56" t="s">
        <v>161</v>
      </c>
      <c r="BN6" s="56" t="s">
        <v>68</v>
      </c>
      <c r="BO6" s="56" t="s">
        <v>162</v>
      </c>
      <c r="BP6" s="56" t="s">
        <v>22</v>
      </c>
      <c r="BQ6" s="56" t="s">
        <v>70</v>
      </c>
      <c r="BR6" s="56" t="s">
        <v>163</v>
      </c>
      <c r="BS6" s="56" t="s">
        <v>164</v>
      </c>
      <c r="BT6" s="56" t="s">
        <v>165</v>
      </c>
      <c r="BU6" s="56" t="s">
        <v>166</v>
      </c>
      <c r="BV6" s="56" t="s">
        <v>167</v>
      </c>
      <c r="BW6" s="56" t="s">
        <v>71</v>
      </c>
      <c r="BX6" s="56" t="s">
        <v>168</v>
      </c>
      <c r="BY6" s="56" t="s">
        <v>169</v>
      </c>
      <c r="BZ6" s="56" t="s">
        <v>72</v>
      </c>
      <c r="CA6" s="56" t="s">
        <v>73</v>
      </c>
      <c r="CB6" s="56" t="s">
        <v>170</v>
      </c>
      <c r="CC6" s="56" t="s">
        <v>23</v>
      </c>
      <c r="CD6" s="56" t="s">
        <v>62</v>
      </c>
      <c r="CE6" s="56" t="s">
        <v>63</v>
      </c>
      <c r="CF6" s="56" t="s">
        <v>24</v>
      </c>
      <c r="CG6" s="56" t="s">
        <v>39</v>
      </c>
      <c r="CH6" s="56" t="s">
        <v>171</v>
      </c>
      <c r="CI6" s="56" t="s">
        <v>41</v>
      </c>
      <c r="CJ6" s="56" t="s">
        <v>42</v>
      </c>
      <c r="CK6" s="56" t="s">
        <v>35</v>
      </c>
      <c r="CL6" s="56" t="s">
        <v>43</v>
      </c>
      <c r="CM6" s="56" t="s">
        <v>44</v>
      </c>
      <c r="CN6" s="56" t="s">
        <v>45</v>
      </c>
      <c r="CO6" s="56" t="s">
        <v>36</v>
      </c>
      <c r="CP6" s="56" t="s">
        <v>46</v>
      </c>
      <c r="CQ6" s="56" t="s">
        <v>89</v>
      </c>
      <c r="CR6" s="56" t="s">
        <v>37</v>
      </c>
      <c r="CS6" s="56" t="s">
        <v>38</v>
      </c>
      <c r="CT6" s="56" t="s">
        <v>47</v>
      </c>
      <c r="CU6" s="56" t="s">
        <v>48</v>
      </c>
      <c r="CV6" s="56" t="s">
        <v>74</v>
      </c>
      <c r="CW6" s="56" t="s">
        <v>49</v>
      </c>
      <c r="CX6" s="56" t="s">
        <v>172</v>
      </c>
      <c r="CY6" s="56" t="s">
        <v>173</v>
      </c>
      <c r="CZ6" s="56" t="s">
        <v>174</v>
      </c>
      <c r="DA6" s="56" t="s">
        <v>175</v>
      </c>
      <c r="DB6" s="56" t="s">
        <v>176</v>
      </c>
    </row>
    <row r="7" spans="2:106" x14ac:dyDescent="0.25">
      <c r="M7" s="58" t="s">
        <v>4</v>
      </c>
      <c r="N7" s="4">
        <v>1.0000000000000002</v>
      </c>
      <c r="O7" s="4"/>
      <c r="P7" s="4">
        <v>0.8372847462517532</v>
      </c>
      <c r="Q7" s="4">
        <v>0.96203943143233084</v>
      </c>
      <c r="R7" s="4">
        <v>0.80680724444327123</v>
      </c>
      <c r="S7" s="4">
        <v>0.74136191508280158</v>
      </c>
      <c r="T7" s="4">
        <v>0.89929308155507448</v>
      </c>
      <c r="U7" s="4">
        <v>0.99909009007508731</v>
      </c>
      <c r="V7" s="4">
        <v>0.88765937180486065</v>
      </c>
      <c r="W7" s="4">
        <v>0.92407083157778236</v>
      </c>
      <c r="X7" s="4">
        <v>0.74271879486047809</v>
      </c>
      <c r="Y7" s="4">
        <v>0.84566687924961537</v>
      </c>
      <c r="Z7" s="4">
        <v>0.88084749660624284</v>
      </c>
      <c r="AA7" s="4">
        <v>0.81809477095882122</v>
      </c>
      <c r="AB7" s="4">
        <v>0.97553371732413585</v>
      </c>
      <c r="AC7" s="4">
        <v>0.80725274028730543</v>
      </c>
      <c r="AD7" s="4">
        <v>0.81696455963106662</v>
      </c>
      <c r="AE7" s="4">
        <v>0.75827922780674906</v>
      </c>
      <c r="AF7" s="4">
        <v>0.84484520208459091</v>
      </c>
      <c r="AG7" s="4">
        <v>0.84309592366150587</v>
      </c>
      <c r="AH7" s="4">
        <v>0.85171428195027643</v>
      </c>
      <c r="AI7" s="4">
        <v>0.97882759635866978</v>
      </c>
      <c r="AJ7" s="4">
        <v>0.80140955141674985</v>
      </c>
      <c r="AK7" s="4">
        <v>0.89062788189707154</v>
      </c>
      <c r="AL7" s="4">
        <v>0.98769403318790783</v>
      </c>
      <c r="AM7" s="4">
        <v>0.88061777895829474</v>
      </c>
      <c r="AN7" s="4">
        <v>0.90231550536298</v>
      </c>
      <c r="AO7" s="4">
        <v>0.9907165244725068</v>
      </c>
      <c r="AP7" s="4">
        <v>0.94302349495075732</v>
      </c>
      <c r="AQ7" s="4">
        <v>0.96830104494824698</v>
      </c>
      <c r="AR7" s="4">
        <v>0.97494623607575992</v>
      </c>
      <c r="AS7" s="4">
        <v>0.99557295461552997</v>
      </c>
      <c r="AT7" s="4">
        <v>0.88417744360021555</v>
      </c>
      <c r="AU7" s="4">
        <v>0.9777595981572168</v>
      </c>
      <c r="AV7" s="4">
        <v>0.98514195583874298</v>
      </c>
      <c r="AW7" s="4">
        <v>0.90328382936252472</v>
      </c>
      <c r="AX7" s="4">
        <v>0.88290497557162495</v>
      </c>
      <c r="AY7" s="4">
        <v>0.97481528954593322</v>
      </c>
      <c r="AZ7" s="4">
        <v>0.81735397591744108</v>
      </c>
      <c r="BA7" s="4">
        <v>0.98970489391570871</v>
      </c>
      <c r="BB7" s="4">
        <v>0.98944894783920023</v>
      </c>
      <c r="BC7" s="4">
        <v>0.58267343155359985</v>
      </c>
      <c r="BD7" s="4">
        <v>0.77862505387857173</v>
      </c>
      <c r="BE7" s="4">
        <v>0.95811646034127051</v>
      </c>
      <c r="BF7" s="4">
        <v>0.83516231677072872</v>
      </c>
      <c r="BG7" s="4">
        <v>0.94001966667496428</v>
      </c>
      <c r="BH7" s="4">
        <v>0.96669022752647704</v>
      </c>
      <c r="BI7" s="4">
        <v>0.95416867675154038</v>
      </c>
      <c r="BJ7" s="4">
        <v>0.93827210566845098</v>
      </c>
      <c r="BK7" s="4">
        <v>0.93142314376231206</v>
      </c>
      <c r="BL7" s="4">
        <v>0.84922795540481766</v>
      </c>
      <c r="BM7" s="4">
        <v>0.78082481852721808</v>
      </c>
      <c r="BN7" s="4">
        <v>0.6508718957170665</v>
      </c>
      <c r="BO7" s="4">
        <v>0.85739864092769058</v>
      </c>
      <c r="BP7" s="4">
        <v>0.88181917277624167</v>
      </c>
      <c r="BQ7" s="4">
        <v>0.69932496502457508</v>
      </c>
      <c r="BR7" s="4">
        <v>0.70067237864843346</v>
      </c>
      <c r="BS7" s="4">
        <v>0.85468569759239865</v>
      </c>
      <c r="BT7" s="4" t="s">
        <v>90</v>
      </c>
      <c r="BU7" s="4">
        <v>0.95555704116097662</v>
      </c>
      <c r="BV7" s="4">
        <v>0.82442068364638832</v>
      </c>
      <c r="BW7" s="4">
        <v>0.90508881964845778</v>
      </c>
      <c r="BX7" s="4">
        <v>0.81264055757919418</v>
      </c>
      <c r="BY7" s="4" t="s">
        <v>90</v>
      </c>
      <c r="BZ7" s="4">
        <v>0.89160955291617539</v>
      </c>
      <c r="CA7" s="4">
        <v>0.7869963369711418</v>
      </c>
      <c r="CB7" s="4">
        <v>0.94497613468413011</v>
      </c>
      <c r="CC7" s="4">
        <v>0.9313869045595512</v>
      </c>
      <c r="CD7" s="4">
        <v>0.942947484361361</v>
      </c>
      <c r="CE7" s="4">
        <v>0.92978943543688741</v>
      </c>
      <c r="CF7" s="4">
        <v>0.85764096603547146</v>
      </c>
      <c r="CG7" s="4">
        <v>0.83231346777437099</v>
      </c>
      <c r="CH7" s="4">
        <v>0.84534887754948829</v>
      </c>
      <c r="CI7" s="4">
        <v>0.82078709130144145</v>
      </c>
      <c r="CJ7" s="4">
        <v>0.94435373538098866</v>
      </c>
      <c r="CK7" s="4">
        <v>0.68413994218627905</v>
      </c>
      <c r="CL7" s="4">
        <v>0.91542404630351326</v>
      </c>
      <c r="CM7" s="4">
        <v>0.78342107762792546</v>
      </c>
      <c r="CN7" s="4">
        <v>0.86869178540888548</v>
      </c>
      <c r="CO7" s="4">
        <v>0.53348776366556894</v>
      </c>
      <c r="CP7" s="4">
        <v>0.93501729580524595</v>
      </c>
      <c r="CQ7" s="4">
        <v>0.89408953469740726</v>
      </c>
      <c r="CR7" s="4">
        <v>0.60376854625768406</v>
      </c>
      <c r="CS7" s="4">
        <v>0.89605987886127303</v>
      </c>
      <c r="CT7" s="4">
        <v>0.9025935623068333</v>
      </c>
      <c r="CU7" s="4">
        <v>0.68823169707650622</v>
      </c>
      <c r="CV7" s="4">
        <v>0.9866478413838059</v>
      </c>
      <c r="CW7" s="4">
        <v>0.90404952627793944</v>
      </c>
      <c r="CX7" s="4">
        <v>0.77520676530277155</v>
      </c>
      <c r="CY7" s="4">
        <v>0.85654515121153563</v>
      </c>
      <c r="CZ7" s="4">
        <v>0.9720930551705137</v>
      </c>
      <c r="DA7" s="4">
        <v>0.8764130064474478</v>
      </c>
      <c r="DB7" s="4">
        <v>0.91167610211907868</v>
      </c>
    </row>
    <row r="8" spans="2:106" x14ac:dyDescent="0.25">
      <c r="M8" s="58" t="s">
        <v>5</v>
      </c>
      <c r="N8" s="4">
        <v>1</v>
      </c>
      <c r="O8" s="4">
        <v>0.94724228832306279</v>
      </c>
      <c r="P8" s="4">
        <v>0.81021356408244638</v>
      </c>
      <c r="Q8" s="4">
        <v>0.97300248062856842</v>
      </c>
      <c r="R8" s="4">
        <v>0.81657729795757916</v>
      </c>
      <c r="S8" s="4">
        <v>0.72630584154493771</v>
      </c>
      <c r="T8" s="4">
        <v>0.92767861821186504</v>
      </c>
      <c r="U8" s="4">
        <v>0.99544789194150551</v>
      </c>
      <c r="V8" s="4">
        <v>0.90196424584844104</v>
      </c>
      <c r="W8" s="4">
        <v>0.93259683079225875</v>
      </c>
      <c r="X8" s="4">
        <v>0.72481945077315713</v>
      </c>
      <c r="Y8" s="4">
        <v>0.84344932249084548</v>
      </c>
      <c r="Z8" s="4">
        <v>0.894899698960685</v>
      </c>
      <c r="AA8" s="4">
        <v>0.80859354757582746</v>
      </c>
      <c r="AB8" s="4">
        <v>0.97470432116936534</v>
      </c>
      <c r="AC8" s="4">
        <v>0.81806584239790181</v>
      </c>
      <c r="AD8" s="4">
        <v>0.82067909422208596</v>
      </c>
      <c r="AE8" s="4">
        <v>0.76628770443046224</v>
      </c>
      <c r="AF8" s="4">
        <v>0.85052710884422278</v>
      </c>
      <c r="AG8" s="4">
        <v>0.84902953740909115</v>
      </c>
      <c r="AH8" s="4">
        <v>0.85881391234531834</v>
      </c>
      <c r="AI8" s="4">
        <v>0.98195630645521459</v>
      </c>
      <c r="AJ8" s="4">
        <v>0.7538832643099711</v>
      </c>
      <c r="AK8" s="4">
        <v>0.89498862636330601</v>
      </c>
      <c r="AL8" s="4">
        <v>0.99194473510961845</v>
      </c>
      <c r="AM8" s="4">
        <v>0.88741031137499615</v>
      </c>
      <c r="AN8" s="4">
        <v>0.90783262756999694</v>
      </c>
      <c r="AO8" s="4">
        <v>0.98995435277445176</v>
      </c>
      <c r="AP8" s="4">
        <v>0.94560409117076794</v>
      </c>
      <c r="AQ8" s="4">
        <v>0.96817655264980063</v>
      </c>
      <c r="AR8" s="4">
        <v>0.98799938354390071</v>
      </c>
      <c r="AS8" s="4">
        <v>0.99421000168636542</v>
      </c>
      <c r="AT8" s="4">
        <v>0.8813571920462967</v>
      </c>
      <c r="AU8" s="4">
        <v>0.98167672968065678</v>
      </c>
      <c r="AV8" s="4">
        <v>0.98838838689638664</v>
      </c>
      <c r="AW8" s="4">
        <v>0.91003842226170961</v>
      </c>
      <c r="AX8" s="4">
        <v>0.88623484799483077</v>
      </c>
      <c r="AY8" s="4">
        <v>0.96944050706023122</v>
      </c>
      <c r="AZ8" s="4">
        <v>0.8282849799598323</v>
      </c>
      <c r="BA8" s="4">
        <v>0.99213324196890473</v>
      </c>
      <c r="BB8" s="4">
        <v>0.99015799872800281</v>
      </c>
      <c r="BC8" s="4">
        <v>0.58347294092710189</v>
      </c>
      <c r="BD8" s="4">
        <v>0.81154312712413168</v>
      </c>
      <c r="BE8" s="4">
        <v>0.95601289212109097</v>
      </c>
      <c r="BF8" s="4">
        <v>0.835884426939692</v>
      </c>
      <c r="BG8" s="4">
        <v>0.93686957668103121</v>
      </c>
      <c r="BH8" s="4">
        <v>0.96621406151549105</v>
      </c>
      <c r="BI8" s="4">
        <v>0.95705333068054665</v>
      </c>
      <c r="BJ8" s="4">
        <v>0.95351990247865814</v>
      </c>
      <c r="BK8" s="4">
        <v>0.92582408732275412</v>
      </c>
      <c r="BL8" s="4">
        <v>0.84874070135095159</v>
      </c>
      <c r="BM8" s="4">
        <v>0.79033106029528188</v>
      </c>
      <c r="BN8" s="4">
        <v>0.58294579226723142</v>
      </c>
      <c r="BO8" s="4">
        <v>0.87516160248394603</v>
      </c>
      <c r="BP8" s="4">
        <v>0.88684669459090104</v>
      </c>
      <c r="BQ8" s="4">
        <v>0.69614391060523217</v>
      </c>
      <c r="BR8" s="4">
        <v>0.71410737083332299</v>
      </c>
      <c r="BS8" s="4">
        <v>0.88826132838978777</v>
      </c>
      <c r="BT8" s="4" t="s">
        <v>90</v>
      </c>
      <c r="BU8" s="4">
        <v>0.97072664956250609</v>
      </c>
      <c r="BV8" s="4">
        <v>0.83632198794360224</v>
      </c>
      <c r="BW8" s="4">
        <v>0.91236305580557941</v>
      </c>
      <c r="BX8" s="4">
        <v>0.8296570808868563</v>
      </c>
      <c r="BY8" s="4" t="s">
        <v>90</v>
      </c>
      <c r="BZ8" s="4">
        <v>0.89903164051030959</v>
      </c>
      <c r="CA8" s="4">
        <v>0.79778852303012338</v>
      </c>
      <c r="CB8" s="4">
        <v>0.95267494294931165</v>
      </c>
      <c r="CC8" s="4">
        <v>0.94207163235852387</v>
      </c>
      <c r="CD8" s="4">
        <v>0.94958666254796242</v>
      </c>
      <c r="CE8" s="4">
        <v>0.94083120727369229</v>
      </c>
      <c r="CF8" s="4">
        <v>0.86694818522818284</v>
      </c>
      <c r="CG8" s="4">
        <v>0.843437606794886</v>
      </c>
      <c r="CH8" s="4">
        <v>0.85542815831879448</v>
      </c>
      <c r="CI8" s="4">
        <v>0.83449746980675477</v>
      </c>
      <c r="CJ8" s="4">
        <v>0.95291618757876939</v>
      </c>
      <c r="CK8" s="4">
        <v>0.68728249667620323</v>
      </c>
      <c r="CL8" s="4">
        <v>0.92346087677914734</v>
      </c>
      <c r="CM8" s="4">
        <v>0.78394244557669968</v>
      </c>
      <c r="CN8" s="4">
        <v>0.88842655311673302</v>
      </c>
      <c r="CO8" s="4">
        <v>0.54430079107370166</v>
      </c>
      <c r="CP8" s="4">
        <v>0.93762070613425563</v>
      </c>
      <c r="CQ8" s="4">
        <v>0.9101524384309938</v>
      </c>
      <c r="CR8" s="4">
        <v>0.61201827789622421</v>
      </c>
      <c r="CS8" s="4">
        <v>0.90385904924122262</v>
      </c>
      <c r="CT8" s="4">
        <v>0.89747234894327887</v>
      </c>
      <c r="CU8" s="4">
        <v>0.69861841286078197</v>
      </c>
      <c r="CV8" s="4">
        <v>0.98878977887341069</v>
      </c>
      <c r="CW8" s="4">
        <v>0.9112031888012978</v>
      </c>
      <c r="CX8" s="4">
        <v>0.77867754497590658</v>
      </c>
      <c r="CY8" s="4">
        <v>0.86575750939453067</v>
      </c>
      <c r="CZ8" s="4">
        <v>0.96741737339566747</v>
      </c>
      <c r="DA8" s="4">
        <v>0.87841249742490946</v>
      </c>
      <c r="DB8" s="4">
        <v>0.90798511391286252</v>
      </c>
    </row>
    <row r="9" spans="2:106" x14ac:dyDescent="0.25">
      <c r="M9" s="58" t="s">
        <v>6</v>
      </c>
      <c r="N9" s="4">
        <v>1</v>
      </c>
      <c r="O9" s="4"/>
      <c r="P9" s="4"/>
      <c r="Q9" s="4">
        <v>0.98062991407726319</v>
      </c>
      <c r="R9" s="4">
        <v>0.82604818417525894</v>
      </c>
      <c r="S9" s="4">
        <v>0.71416935132396642</v>
      </c>
      <c r="T9" s="4">
        <v>0.93671698773815526</v>
      </c>
      <c r="U9" s="4">
        <v>0.98901515097446058</v>
      </c>
      <c r="V9" s="4">
        <v>0.91215582061839429</v>
      </c>
      <c r="W9" s="4">
        <v>0.93010226001331198</v>
      </c>
      <c r="X9" s="4">
        <v>0.71241032953057126</v>
      </c>
      <c r="Y9" s="4">
        <v>0.84443542467857846</v>
      </c>
      <c r="Z9" s="4">
        <v>0.89491842439248448</v>
      </c>
      <c r="AA9" s="4">
        <v>0.80031453286034371</v>
      </c>
      <c r="AB9" s="4">
        <v>0.97860171722808276</v>
      </c>
      <c r="AC9" s="4">
        <v>0.82480860735027128</v>
      </c>
      <c r="AD9" s="4">
        <v>0.80710637483796666</v>
      </c>
      <c r="AE9" s="4">
        <v>0.77129205794639666</v>
      </c>
      <c r="AF9" s="4">
        <v>0.85313627494192323</v>
      </c>
      <c r="AG9" s="4">
        <v>0.85130829095945093</v>
      </c>
      <c r="AH9" s="4">
        <v>0.86324669412147248</v>
      </c>
      <c r="AI9" s="4">
        <v>0.98350894591091365</v>
      </c>
      <c r="AJ9" s="4">
        <v>0.73925770408194247</v>
      </c>
      <c r="AK9" s="4">
        <v>0.90459052486495461</v>
      </c>
      <c r="AL9" s="4">
        <v>0.98405882063002148</v>
      </c>
      <c r="AM9" s="4">
        <v>0.89113023142837211</v>
      </c>
      <c r="AN9" s="4">
        <v>0.90546919756161892</v>
      </c>
      <c r="AO9" s="4">
        <v>0.97521493586257624</v>
      </c>
      <c r="AP9" s="4">
        <v>0.94343011009855404</v>
      </c>
      <c r="AQ9" s="4">
        <v>0.95468130892279823</v>
      </c>
      <c r="AR9" s="4">
        <v>0.99093706567471418</v>
      </c>
      <c r="AS9" s="4">
        <v>0.99810367422231827</v>
      </c>
      <c r="AT9" s="4">
        <v>0.86936668285243535</v>
      </c>
      <c r="AU9" s="4">
        <v>0.99153761484392411</v>
      </c>
      <c r="AV9" s="4">
        <v>0.98802067589829268</v>
      </c>
      <c r="AW9" s="4">
        <v>0.91750619793685662</v>
      </c>
      <c r="AX9" s="4">
        <v>0.88887669253140633</v>
      </c>
      <c r="AY9" s="4">
        <v>0.97436783928503601</v>
      </c>
      <c r="AZ9" s="4">
        <v>0.77082825904433439</v>
      </c>
      <c r="BA9" s="4">
        <v>0.99858180969095323</v>
      </c>
      <c r="BB9" s="4">
        <v>0.99042790717123952</v>
      </c>
      <c r="BC9" s="4">
        <v>0.60112432229817669</v>
      </c>
      <c r="BD9" s="4">
        <v>0.81180984093207664</v>
      </c>
      <c r="BE9" s="4">
        <v>0.95348612498379648</v>
      </c>
      <c r="BF9" s="4">
        <v>0.84833499933314704</v>
      </c>
      <c r="BG9" s="4">
        <v>0.93310966219630687</v>
      </c>
      <c r="BH9" s="4">
        <v>0.96590050334598365</v>
      </c>
      <c r="BI9" s="4">
        <v>0.95914591778929392</v>
      </c>
      <c r="BJ9" s="4">
        <v>0.9563889775843919</v>
      </c>
      <c r="BK9" s="4">
        <v>0.93713189714109923</v>
      </c>
      <c r="BL9" s="4">
        <v>0.85251473329032335</v>
      </c>
      <c r="BM9" s="4">
        <v>0.8067503156328657</v>
      </c>
      <c r="BN9" s="4">
        <v>0.55649724698601655</v>
      </c>
      <c r="BO9" s="4">
        <v>0.87190564237620183</v>
      </c>
      <c r="BP9" s="4">
        <v>0.88703306053408859</v>
      </c>
      <c r="BQ9" s="4">
        <v>0.70116300421403421</v>
      </c>
      <c r="BR9" s="4">
        <v>0.72598045816819501</v>
      </c>
      <c r="BS9" s="4">
        <v>0.87866531149160576</v>
      </c>
      <c r="BT9" s="4" t="s">
        <v>90</v>
      </c>
      <c r="BU9" s="4">
        <v>0.96799710706159725</v>
      </c>
      <c r="BV9" s="4">
        <v>0.85651650265854773</v>
      </c>
      <c r="BW9" s="4">
        <v>0.9137035152073919</v>
      </c>
      <c r="BX9" s="4">
        <v>0.82409463242319048</v>
      </c>
      <c r="BY9" s="4" t="s">
        <v>90</v>
      </c>
      <c r="BZ9" s="4">
        <v>0.90156916122978104</v>
      </c>
      <c r="CA9" s="4">
        <v>0.81451969451416517</v>
      </c>
      <c r="CB9" s="4">
        <v>0.95026174523412199</v>
      </c>
      <c r="CC9" s="4">
        <v>0.95056027533415299</v>
      </c>
      <c r="CD9" s="4">
        <v>0.95333183148826295</v>
      </c>
      <c r="CE9" s="4">
        <v>0.94979088007131152</v>
      </c>
      <c r="CF9" s="4">
        <v>0.8686625667389879</v>
      </c>
      <c r="CG9" s="4">
        <v>0.85076310694317125</v>
      </c>
      <c r="CH9" s="4">
        <v>0.85966079748773361</v>
      </c>
      <c r="CI9" s="4">
        <v>0.84562339418261911</v>
      </c>
      <c r="CJ9" s="4">
        <v>0.9596640084137702</v>
      </c>
      <c r="CK9" s="4">
        <v>0.69278668966329326</v>
      </c>
      <c r="CL9" s="4">
        <v>0.92954635969504507</v>
      </c>
      <c r="CM9" s="4">
        <v>0.78085980733407312</v>
      </c>
      <c r="CN9" s="4">
        <v>0.88902982434483746</v>
      </c>
      <c r="CO9" s="4">
        <v>0.55238963851964862</v>
      </c>
      <c r="CP9" s="4">
        <v>0.92892747946358456</v>
      </c>
      <c r="CQ9" s="4">
        <v>0.92639470467460117</v>
      </c>
      <c r="CR9" s="4">
        <v>0.6195010135832425</v>
      </c>
      <c r="CS9" s="4">
        <v>0.90982836432859693</v>
      </c>
      <c r="CT9" s="4">
        <v>0.88915012142533745</v>
      </c>
      <c r="CU9" s="4">
        <v>0.70079298763810083</v>
      </c>
      <c r="CV9" s="4">
        <v>0.98924061549272502</v>
      </c>
      <c r="CW9" s="4">
        <v>0.91662706745830969</v>
      </c>
      <c r="CX9" s="4">
        <v>0.81401361490548907</v>
      </c>
      <c r="CY9" s="4">
        <v>0.87315556373956238</v>
      </c>
      <c r="CZ9" s="4">
        <v>0.9605352523506816</v>
      </c>
      <c r="DA9" s="4">
        <v>0.87778536953625474</v>
      </c>
      <c r="DB9" s="4">
        <v>0.90507210051661902</v>
      </c>
    </row>
    <row r="10" spans="2:106" x14ac:dyDescent="0.25">
      <c r="M10" s="58" t="s">
        <v>7</v>
      </c>
      <c r="N10" s="4">
        <v>1</v>
      </c>
      <c r="O10" s="4">
        <v>0.95329114778289303</v>
      </c>
      <c r="P10" s="4">
        <v>0.81366417391909041</v>
      </c>
      <c r="Q10" s="4">
        <v>0.98447612140285878</v>
      </c>
      <c r="R10" s="4">
        <v>0.83151840332118188</v>
      </c>
      <c r="S10" s="4">
        <v>0.70867644661756779</v>
      </c>
      <c r="T10" s="4">
        <v>0.92421739046434181</v>
      </c>
      <c r="U10" s="4">
        <v>0.98325447998976245</v>
      </c>
      <c r="V10" s="4">
        <v>0.93283767713163601</v>
      </c>
      <c r="W10" s="4">
        <v>0.9335520198017494</v>
      </c>
      <c r="X10" s="4">
        <v>0.73169025144421362</v>
      </c>
      <c r="Y10" s="4">
        <v>0.84583424012888164</v>
      </c>
      <c r="Z10" s="4">
        <v>0.86988060772696851</v>
      </c>
      <c r="AA10" s="4">
        <v>0.79832742825843039</v>
      </c>
      <c r="AB10" s="4">
        <v>0.98091483525063417</v>
      </c>
      <c r="AC10" s="4">
        <v>0.8403272161047588</v>
      </c>
      <c r="AD10" s="4">
        <v>0.8087488490077781</v>
      </c>
      <c r="AE10" s="4">
        <v>0.77406902717754711</v>
      </c>
      <c r="AF10" s="4">
        <v>0.85296419449417449</v>
      </c>
      <c r="AG10" s="4">
        <v>0.85133719596038349</v>
      </c>
      <c r="AH10" s="4">
        <v>0.86295252234068587</v>
      </c>
      <c r="AI10" s="4">
        <v>0.98550136384026388</v>
      </c>
      <c r="AJ10" s="4">
        <v>0.75448930894372335</v>
      </c>
      <c r="AK10" s="4">
        <v>0.88489326705559268</v>
      </c>
      <c r="AL10" s="4">
        <v>0.99267425630024475</v>
      </c>
      <c r="AM10" s="4">
        <v>0.89075890117526024</v>
      </c>
      <c r="AN10" s="4">
        <v>0.90046772329113267</v>
      </c>
      <c r="AO10" s="4">
        <v>0.99010715740518584</v>
      </c>
      <c r="AP10" s="4">
        <v>0.94080485975209172</v>
      </c>
      <c r="AQ10" s="4">
        <v>0.96707304970430041</v>
      </c>
      <c r="AR10" s="4">
        <v>0.98966973131733682</v>
      </c>
      <c r="AS10" s="4">
        <v>0.99732940795271885</v>
      </c>
      <c r="AT10" s="4">
        <v>0.87091579511080897</v>
      </c>
      <c r="AU10" s="4">
        <v>0.99370499836409554</v>
      </c>
      <c r="AV10" s="4">
        <v>0.96981794676435473</v>
      </c>
      <c r="AW10" s="4">
        <v>0.92991104780814426</v>
      </c>
      <c r="AX10" s="4">
        <v>0.88278458182657238</v>
      </c>
      <c r="AY10" s="4">
        <v>0.98259716023609345</v>
      </c>
      <c r="AZ10" s="4">
        <v>0.72926958781384643</v>
      </c>
      <c r="BA10" s="4">
        <v>0.98265499848718119</v>
      </c>
      <c r="BB10" s="4">
        <v>0.98788069500498388</v>
      </c>
      <c r="BC10" s="4">
        <v>0.6399495219122957</v>
      </c>
      <c r="BD10" s="4">
        <v>0.81531692765114638</v>
      </c>
      <c r="BE10" s="4">
        <v>0.96013057947897185</v>
      </c>
      <c r="BF10" s="4">
        <v>0.85421632729781505</v>
      </c>
      <c r="BG10" s="4">
        <v>0.9394433057032151</v>
      </c>
      <c r="BH10" s="4">
        <v>0.96684168974415274</v>
      </c>
      <c r="BI10" s="4">
        <v>0.9624026282192325</v>
      </c>
      <c r="BJ10" s="4">
        <v>0.96356135189416869</v>
      </c>
      <c r="BK10" s="4">
        <v>0.91896800828435887</v>
      </c>
      <c r="BL10" s="4">
        <v>0.85551404132938214</v>
      </c>
      <c r="BM10" s="4">
        <v>0.8051440321659773</v>
      </c>
      <c r="BN10" s="4">
        <v>0.59539592684816778</v>
      </c>
      <c r="BO10" s="4">
        <v>0.87586054042205685</v>
      </c>
      <c r="BP10" s="4">
        <v>0.89288402599980743</v>
      </c>
      <c r="BQ10" s="4">
        <v>0.70409572703410295</v>
      </c>
      <c r="BR10" s="4">
        <v>0.73195802365338214</v>
      </c>
      <c r="BS10" s="4">
        <v>0.87036462193336772</v>
      </c>
      <c r="BT10" s="4" t="s">
        <v>90</v>
      </c>
      <c r="BU10" s="4">
        <v>0.95764538084887874</v>
      </c>
      <c r="BV10" s="4">
        <v>0.85836771796933897</v>
      </c>
      <c r="BW10" s="4">
        <v>0.91669402460037608</v>
      </c>
      <c r="BX10" s="4">
        <v>0.84078125734418319</v>
      </c>
      <c r="BY10" s="4" t="s">
        <v>90</v>
      </c>
      <c r="BZ10" s="4">
        <v>0.91116549931476709</v>
      </c>
      <c r="CA10" s="4">
        <v>0.82350569717945066</v>
      </c>
      <c r="CB10" s="4">
        <v>0.94936674661573761</v>
      </c>
      <c r="CC10" s="4">
        <v>0.95696780507901547</v>
      </c>
      <c r="CD10" s="4">
        <v>0.95664263203396105</v>
      </c>
      <c r="CE10" s="4">
        <v>0.95651887339629582</v>
      </c>
      <c r="CF10" s="4">
        <v>0.86829318681618006</v>
      </c>
      <c r="CG10" s="4">
        <v>0.85483172544803776</v>
      </c>
      <c r="CH10" s="4">
        <v>0.86187797424611101</v>
      </c>
      <c r="CI10" s="4">
        <v>0.85388093215417205</v>
      </c>
      <c r="CJ10" s="4">
        <v>0.96953808001648145</v>
      </c>
      <c r="CK10" s="4">
        <v>0.68792868347761582</v>
      </c>
      <c r="CL10" s="4">
        <v>0.93204934296923481</v>
      </c>
      <c r="CM10" s="4">
        <v>0.77245886675729569</v>
      </c>
      <c r="CN10" s="4">
        <v>0.89576127475998657</v>
      </c>
      <c r="CO10" s="4">
        <v>0.55141706966041426</v>
      </c>
      <c r="CP10" s="4">
        <v>0.91739356848809606</v>
      </c>
      <c r="CQ10" s="4">
        <v>0.92829208759514148</v>
      </c>
      <c r="CR10" s="4">
        <v>0.63847519504384465</v>
      </c>
      <c r="CS10" s="4">
        <v>0.90988441663448072</v>
      </c>
      <c r="CT10" s="4">
        <v>0.88080497200603691</v>
      </c>
      <c r="CU10" s="4">
        <v>0.70474182779630312</v>
      </c>
      <c r="CV10" s="4">
        <v>0.98270929135305685</v>
      </c>
      <c r="CW10" s="4">
        <v>0.92048047972560187</v>
      </c>
      <c r="CX10" s="4">
        <v>0.79171817404942646</v>
      </c>
      <c r="CY10" s="4">
        <v>0.88316732005119625</v>
      </c>
      <c r="CZ10" s="4">
        <v>0.96289074172418609</v>
      </c>
      <c r="DA10" s="4">
        <v>0.87900849742959097</v>
      </c>
      <c r="DB10" s="4">
        <v>0.90256982906840777</v>
      </c>
    </row>
    <row r="11" spans="2:106" x14ac:dyDescent="0.25">
      <c r="M11" s="58" t="s">
        <v>8</v>
      </c>
      <c r="N11" s="4">
        <v>1</v>
      </c>
      <c r="O11" s="4">
        <v>0.95704151018763384</v>
      </c>
      <c r="P11" s="4">
        <v>0.84725169219025698</v>
      </c>
      <c r="Q11" s="4">
        <v>0.98692260607879068</v>
      </c>
      <c r="R11" s="4">
        <v>0.85186628591609803</v>
      </c>
      <c r="S11" s="4">
        <v>0.70199856188963694</v>
      </c>
      <c r="T11" s="4">
        <v>0.90848882638484785</v>
      </c>
      <c r="U11" s="4">
        <v>0.97727588238537044</v>
      </c>
      <c r="V11" s="4">
        <v>0.9531752372117025</v>
      </c>
      <c r="W11" s="4">
        <v>0.95475123250688909</v>
      </c>
      <c r="X11" s="4">
        <v>0.71900603536289676</v>
      </c>
      <c r="Y11" s="4">
        <v>0.85266601983606427</v>
      </c>
      <c r="Z11" s="4">
        <v>0.87295728750443524</v>
      </c>
      <c r="AA11" s="4">
        <v>0.78952756318412465</v>
      </c>
      <c r="AB11" s="4">
        <v>0.98230854968277603</v>
      </c>
      <c r="AC11" s="4">
        <v>0.83585512027673614</v>
      </c>
      <c r="AD11" s="4">
        <v>0.79641708013572265</v>
      </c>
      <c r="AE11" s="4">
        <v>0.77800377538245336</v>
      </c>
      <c r="AF11" s="4">
        <v>0.85596567995464024</v>
      </c>
      <c r="AG11" s="4">
        <v>0.85504765426671681</v>
      </c>
      <c r="AH11" s="4">
        <v>0.86164805873465478</v>
      </c>
      <c r="AI11" s="4">
        <v>0.98736694866610686</v>
      </c>
      <c r="AJ11" s="4">
        <v>0.82444524081089343</v>
      </c>
      <c r="AK11" s="4">
        <v>0.88139825510896253</v>
      </c>
      <c r="AL11" s="4">
        <v>0.99362705604944801</v>
      </c>
      <c r="AM11" s="4">
        <v>0.88956826372763798</v>
      </c>
      <c r="AN11" s="4">
        <v>0.91228218375974512</v>
      </c>
      <c r="AO11" s="4">
        <v>0.98664818379127439</v>
      </c>
      <c r="AP11" s="4">
        <v>0.95443120412627214</v>
      </c>
      <c r="AQ11" s="4">
        <v>0.9430388358158347</v>
      </c>
      <c r="AR11" s="4">
        <v>0.9790733112528186</v>
      </c>
      <c r="AS11" s="4">
        <v>0.99890032088709491</v>
      </c>
      <c r="AT11" s="4">
        <v>0.86969989599141884</v>
      </c>
      <c r="AU11" s="4">
        <v>0.9906778654894054</v>
      </c>
      <c r="AV11" s="4">
        <v>0.95176262591785732</v>
      </c>
      <c r="AW11" s="4">
        <v>0.93927453404552186</v>
      </c>
      <c r="AX11" s="4">
        <v>0.87588944177253336</v>
      </c>
      <c r="AY11" s="4">
        <v>0.98461202562903771</v>
      </c>
      <c r="AZ11" s="4">
        <v>0.73722349640707563</v>
      </c>
      <c r="BA11" s="4">
        <v>0.96495866612850645</v>
      </c>
      <c r="BB11" s="4">
        <v>0.98687130750433272</v>
      </c>
      <c r="BC11" s="4">
        <v>0.65571123339727755</v>
      </c>
      <c r="BD11" s="4">
        <v>0.8135759457806353</v>
      </c>
      <c r="BE11" s="4">
        <v>0.96498017834398764</v>
      </c>
      <c r="BF11" s="4">
        <v>0.88586940259213853</v>
      </c>
      <c r="BG11" s="4">
        <v>0.9313773662199224</v>
      </c>
      <c r="BH11" s="4">
        <v>0.9691149529925176</v>
      </c>
      <c r="BI11" s="4">
        <v>0.96035151674536789</v>
      </c>
      <c r="BJ11" s="4">
        <v>0.96118762967618654</v>
      </c>
      <c r="BK11" s="4">
        <v>0.92224792280199996</v>
      </c>
      <c r="BL11" s="4">
        <v>0.86995256769850082</v>
      </c>
      <c r="BM11" s="4">
        <v>0.79874873010941694</v>
      </c>
      <c r="BN11" s="4">
        <v>0.61635409448833778</v>
      </c>
      <c r="BO11" s="4">
        <v>0.88425537091135009</v>
      </c>
      <c r="BP11" s="4">
        <v>0.89933142276039657</v>
      </c>
      <c r="BQ11" s="4">
        <v>0.69670243289820311</v>
      </c>
      <c r="BR11" s="4">
        <v>0.74189344537239499</v>
      </c>
      <c r="BS11" s="4">
        <v>0.89072245563106844</v>
      </c>
      <c r="BT11" s="4" t="s">
        <v>90</v>
      </c>
      <c r="BU11" s="4">
        <v>0.95546064922664475</v>
      </c>
      <c r="BV11" s="4">
        <v>0.85545899159098338</v>
      </c>
      <c r="BW11" s="4">
        <v>0.91592866300343356</v>
      </c>
      <c r="BX11" s="4">
        <v>0.8646164524863984</v>
      </c>
      <c r="BY11" s="4" t="s">
        <v>90</v>
      </c>
      <c r="BZ11" s="4">
        <v>0.91761787911395609</v>
      </c>
      <c r="CA11" s="4">
        <v>0.83535938691996325</v>
      </c>
      <c r="CB11" s="4">
        <v>0.93536305007745546</v>
      </c>
      <c r="CC11" s="4">
        <v>0.96373164355213636</v>
      </c>
      <c r="CD11" s="4">
        <v>0.96260767787187962</v>
      </c>
      <c r="CE11" s="4">
        <v>0.96328091216302481</v>
      </c>
      <c r="CF11" s="4">
        <v>0.86909219274150906</v>
      </c>
      <c r="CG11" s="4">
        <v>0.85449499813619634</v>
      </c>
      <c r="CH11" s="4">
        <v>0.86416040331870181</v>
      </c>
      <c r="CI11" s="4">
        <v>0.85945081629356535</v>
      </c>
      <c r="CJ11" s="4">
        <v>0.97303672618995229</v>
      </c>
      <c r="CK11" s="4">
        <v>0.68964992642654388</v>
      </c>
      <c r="CL11" s="4">
        <v>0.93451431016903619</v>
      </c>
      <c r="CM11" s="4">
        <v>0.77707583595296992</v>
      </c>
      <c r="CN11" s="4">
        <v>0.90676476931206196</v>
      </c>
      <c r="CO11" s="4">
        <v>0.55018658157326061</v>
      </c>
      <c r="CP11" s="4">
        <v>0.90908897642556385</v>
      </c>
      <c r="CQ11" s="4">
        <v>0.92838315962783025</v>
      </c>
      <c r="CR11" s="4">
        <v>0.64538043652757915</v>
      </c>
      <c r="CS11" s="4">
        <v>0.91382168824507592</v>
      </c>
      <c r="CT11" s="4">
        <v>0.87719684420065269</v>
      </c>
      <c r="CU11" s="4">
        <v>0.70528948277851788</v>
      </c>
      <c r="CV11" s="4">
        <v>0.97933451662495274</v>
      </c>
      <c r="CW11" s="4">
        <v>0.92466664017989031</v>
      </c>
      <c r="CX11" s="4">
        <v>0.81824573071867512</v>
      </c>
      <c r="CY11" s="4">
        <v>0.84836789957153436</v>
      </c>
      <c r="CZ11" s="4">
        <v>0.96228295943573483</v>
      </c>
      <c r="DA11" s="4">
        <v>0.88229005818526818</v>
      </c>
      <c r="DB11" s="4">
        <v>0.89741939719037522</v>
      </c>
    </row>
    <row r="12" spans="2:106" x14ac:dyDescent="0.25">
      <c r="M12" s="58" t="s">
        <v>9</v>
      </c>
      <c r="N12" s="4">
        <v>1</v>
      </c>
      <c r="O12" s="4">
        <v>0.96086026159656346</v>
      </c>
      <c r="P12" s="4">
        <v>0.84259031653792404</v>
      </c>
      <c r="Q12" s="4">
        <v>0.98811470320402917</v>
      </c>
      <c r="R12" s="4">
        <v>0.8716066917831119</v>
      </c>
      <c r="S12" s="4">
        <v>0.69437081000086653</v>
      </c>
      <c r="T12" s="4">
        <v>0.90603917716794802</v>
      </c>
      <c r="U12" s="4">
        <v>0.96952573735402681</v>
      </c>
      <c r="V12" s="4">
        <v>0.96689469952665696</v>
      </c>
      <c r="W12" s="4">
        <v>0.96431729939630262</v>
      </c>
      <c r="X12" s="4">
        <v>0.70168478165737169</v>
      </c>
      <c r="Y12" s="4">
        <v>0.84297155732512474</v>
      </c>
      <c r="Z12" s="4">
        <v>0.89481742252305396</v>
      </c>
      <c r="AA12" s="4">
        <v>0.77557521340625091</v>
      </c>
      <c r="AB12" s="4">
        <v>0.98219344378553275</v>
      </c>
      <c r="AC12" s="4">
        <v>0.8491645510620186</v>
      </c>
      <c r="AD12" s="4">
        <v>0.77240723945134004</v>
      </c>
      <c r="AE12" s="4">
        <v>0.79241089262727793</v>
      </c>
      <c r="AF12" s="4">
        <v>0.86583661685857638</v>
      </c>
      <c r="AG12" s="4">
        <v>0.8662486542931217</v>
      </c>
      <c r="AH12" s="4">
        <v>0.86280090129602027</v>
      </c>
      <c r="AI12" s="4">
        <v>0.99001180904157637</v>
      </c>
      <c r="AJ12" s="4">
        <v>0.85521545066151916</v>
      </c>
      <c r="AK12" s="4">
        <v>0.88669404797652907</v>
      </c>
      <c r="AL12" s="4">
        <v>0.99300578176112708</v>
      </c>
      <c r="AM12" s="4">
        <v>0.90292101573088124</v>
      </c>
      <c r="AN12" s="4">
        <v>0.9296995028336974</v>
      </c>
      <c r="AO12" s="4">
        <v>0.98351477252771558</v>
      </c>
      <c r="AP12" s="4">
        <v>0.94291276175319838</v>
      </c>
      <c r="AQ12" s="4">
        <v>0.93233653856741439</v>
      </c>
      <c r="AR12" s="4">
        <v>0.96689640959082734</v>
      </c>
      <c r="AS12" s="4">
        <v>0.99902824960549119</v>
      </c>
      <c r="AT12" s="4">
        <v>0.86717216847367407</v>
      </c>
      <c r="AU12" s="4">
        <v>0.98960730102312133</v>
      </c>
      <c r="AV12" s="4">
        <v>0.92362376330303964</v>
      </c>
      <c r="AW12" s="4">
        <v>0.94314916633507295</v>
      </c>
      <c r="AX12" s="4">
        <v>0.88715514399148387</v>
      </c>
      <c r="AY12" s="4">
        <v>0.99276178711536944</v>
      </c>
      <c r="AZ12" s="4">
        <v>0.76220704284241536</v>
      </c>
      <c r="BA12" s="4">
        <v>0.98182190289961002</v>
      </c>
      <c r="BB12" s="4">
        <v>0.98538497380646439</v>
      </c>
      <c r="BC12" s="4">
        <v>0.66280697218256279</v>
      </c>
      <c r="BD12" s="4">
        <v>0.82486129559419696</v>
      </c>
      <c r="BE12" s="4">
        <v>0.96945094867228487</v>
      </c>
      <c r="BF12" s="4">
        <v>0.89738372861745497</v>
      </c>
      <c r="BG12" s="4">
        <v>0.92827700692223614</v>
      </c>
      <c r="BH12" s="4">
        <v>0.9717921182267103</v>
      </c>
      <c r="BI12" s="4">
        <v>0.96333607307061908</v>
      </c>
      <c r="BJ12" s="4">
        <v>0.96323484984334362</v>
      </c>
      <c r="BK12" s="4">
        <v>0.95299938508790472</v>
      </c>
      <c r="BL12" s="4">
        <v>0.87616510620462984</v>
      </c>
      <c r="BM12" s="4">
        <v>0.81065846924838081</v>
      </c>
      <c r="BN12" s="4">
        <v>0.62833343273826703</v>
      </c>
      <c r="BO12" s="4">
        <v>0.89757305834690426</v>
      </c>
      <c r="BP12" s="4">
        <v>0.90457716895182083</v>
      </c>
      <c r="BQ12" s="4">
        <v>0.70872311381533848</v>
      </c>
      <c r="BR12" s="4">
        <v>0.75908571328990182</v>
      </c>
      <c r="BS12" s="4">
        <v>0.89952691394338047</v>
      </c>
      <c r="BT12" s="4" t="s">
        <v>90</v>
      </c>
      <c r="BU12" s="4">
        <v>0.9540819908049436</v>
      </c>
      <c r="BV12" s="4">
        <v>0.86913795669126925</v>
      </c>
      <c r="BW12" s="4">
        <v>0.91692822375653393</v>
      </c>
      <c r="BX12" s="4">
        <v>0.86338258041458682</v>
      </c>
      <c r="BY12" s="4" t="s">
        <v>90</v>
      </c>
      <c r="BZ12" s="4">
        <v>0.92887260989735076</v>
      </c>
      <c r="CA12" s="4">
        <v>0.85074570274613204</v>
      </c>
      <c r="CB12" s="4">
        <v>0.91152256342688498</v>
      </c>
      <c r="CC12" s="4">
        <v>0.97181942829883561</v>
      </c>
      <c r="CD12" s="4">
        <v>0.96930702008957115</v>
      </c>
      <c r="CE12" s="4">
        <v>0.97143443603513424</v>
      </c>
      <c r="CF12" s="4">
        <v>0.87228065245099162</v>
      </c>
      <c r="CG12" s="4">
        <v>0.85302145164962584</v>
      </c>
      <c r="CH12" s="4">
        <v>0.86971071362086194</v>
      </c>
      <c r="CI12" s="4">
        <v>0.86134998416219</v>
      </c>
      <c r="CJ12" s="4">
        <v>0.98080420605861218</v>
      </c>
      <c r="CK12" s="4">
        <v>0.68998256090124943</v>
      </c>
      <c r="CL12" s="4">
        <v>0.93864909527297558</v>
      </c>
      <c r="CM12" s="4">
        <v>0.77450351144604423</v>
      </c>
      <c r="CN12" s="4">
        <v>0.92171033987794693</v>
      </c>
      <c r="CO12" s="4">
        <v>0.55357866865087946</v>
      </c>
      <c r="CP12" s="4">
        <v>0.90751413693214356</v>
      </c>
      <c r="CQ12" s="4">
        <v>0.93350231476615364</v>
      </c>
      <c r="CR12" s="4">
        <v>0.64926706424293357</v>
      </c>
      <c r="CS12" s="4">
        <v>0.91967624383850344</v>
      </c>
      <c r="CT12" s="4">
        <v>0.87259584842383864</v>
      </c>
      <c r="CU12" s="4">
        <v>0.71506899758582065</v>
      </c>
      <c r="CV12" s="4">
        <v>0.97813660552766679</v>
      </c>
      <c r="CW12" s="4">
        <v>0.93144788612235729</v>
      </c>
      <c r="CX12" s="4">
        <v>0.79505633994533309</v>
      </c>
      <c r="CY12" s="4">
        <v>0.84735190534863603</v>
      </c>
      <c r="CZ12" s="4">
        <v>0.96162537458283992</v>
      </c>
      <c r="DA12" s="4">
        <v>0.88192880539831653</v>
      </c>
      <c r="DB12" s="4">
        <v>0.89054208682666569</v>
      </c>
    </row>
    <row r="13" spans="2:106" x14ac:dyDescent="0.25">
      <c r="M13" s="58" t="s">
        <v>10</v>
      </c>
      <c r="N13" s="4">
        <v>1.0000000000000002</v>
      </c>
      <c r="O13" s="4">
        <v>0.96377834630702031</v>
      </c>
      <c r="P13" s="4">
        <v>0.83680230792943844</v>
      </c>
      <c r="Q13" s="4">
        <v>0.98896691868967779</v>
      </c>
      <c r="R13" s="4">
        <v>0.88743340761056966</v>
      </c>
      <c r="S13" s="4">
        <v>0.6890669771740946</v>
      </c>
      <c r="T13" s="4">
        <v>0.898599980339993</v>
      </c>
      <c r="U13" s="4">
        <v>0.96697987231549065</v>
      </c>
      <c r="V13" s="4">
        <v>0.9731409970064675</v>
      </c>
      <c r="W13" s="4">
        <v>0.9696161000241168</v>
      </c>
      <c r="X13" s="4">
        <v>0.69051230057539004</v>
      </c>
      <c r="Y13" s="4">
        <v>0.82672462329222596</v>
      </c>
      <c r="Z13" s="4">
        <v>0.90436779837546055</v>
      </c>
      <c r="AA13" s="4">
        <v>0.76411285657084449</v>
      </c>
      <c r="AB13" s="4">
        <v>0.98186635366086683</v>
      </c>
      <c r="AC13" s="4">
        <v>0.86341523420602406</v>
      </c>
      <c r="AD13" s="4">
        <v>0.74499143014010105</v>
      </c>
      <c r="AE13" s="4">
        <v>0.80322005088709936</v>
      </c>
      <c r="AF13" s="4">
        <v>0.87068985570915369</v>
      </c>
      <c r="AG13" s="4">
        <v>0.87251485558017228</v>
      </c>
      <c r="AH13" s="4">
        <v>0.85633576012635204</v>
      </c>
      <c r="AI13" s="4">
        <v>0.99319255179469335</v>
      </c>
      <c r="AJ13" s="4">
        <v>0.86419228019177874</v>
      </c>
      <c r="AK13" s="4">
        <v>0.8848128169659355</v>
      </c>
      <c r="AL13" s="4">
        <v>0.99191314170169398</v>
      </c>
      <c r="AM13" s="4">
        <v>0.91129736097844349</v>
      </c>
      <c r="AN13" s="4">
        <v>0.93698394330930801</v>
      </c>
      <c r="AO13" s="4">
        <v>0.96738241905598743</v>
      </c>
      <c r="AP13" s="4">
        <v>0.9464653021756867</v>
      </c>
      <c r="AQ13" s="4">
        <v>0.92721841058213417</v>
      </c>
      <c r="AR13" s="4">
        <v>0.94912266713216942</v>
      </c>
      <c r="AS13" s="4">
        <v>0.9898580960513762</v>
      </c>
      <c r="AT13" s="4">
        <v>0.87044477174818791</v>
      </c>
      <c r="AU13" s="4">
        <v>0.99027443770678314</v>
      </c>
      <c r="AV13" s="4">
        <v>0.9081045498789545</v>
      </c>
      <c r="AW13" s="4">
        <v>0.95923932558856406</v>
      </c>
      <c r="AX13" s="4">
        <v>0.91579353733182278</v>
      </c>
      <c r="AY13" s="4">
        <v>0.99382570301403539</v>
      </c>
      <c r="AZ13" s="4">
        <v>0.77788851274062465</v>
      </c>
      <c r="BA13" s="4">
        <v>0.9848790246508794</v>
      </c>
      <c r="BB13" s="4">
        <v>0.98309898417129171</v>
      </c>
      <c r="BC13" s="4">
        <v>0.68937342311324568</v>
      </c>
      <c r="BD13" s="4">
        <v>0.829672091359413</v>
      </c>
      <c r="BE13" s="4">
        <v>0.97325444872030153</v>
      </c>
      <c r="BF13" s="4">
        <v>0.90457622819211025</v>
      </c>
      <c r="BG13" s="4">
        <v>0.92831182586725214</v>
      </c>
      <c r="BH13" s="4">
        <v>0.97441210774007847</v>
      </c>
      <c r="BI13" s="4">
        <v>0.96703501745494824</v>
      </c>
      <c r="BJ13" s="4">
        <v>0.96557480918535299</v>
      </c>
      <c r="BK13" s="4">
        <v>0.95019252684110378</v>
      </c>
      <c r="BL13" s="4">
        <v>0.88125338076797344</v>
      </c>
      <c r="BM13" s="4">
        <v>0.81671469592581802</v>
      </c>
      <c r="BN13" s="4">
        <v>0.64895036071823264</v>
      </c>
      <c r="BO13" s="4">
        <v>0.89881551100861368</v>
      </c>
      <c r="BP13" s="4">
        <v>0.91015391032963278</v>
      </c>
      <c r="BQ13" s="4">
        <v>0.70529279170589088</v>
      </c>
      <c r="BR13" s="4">
        <v>0.76633477417705254</v>
      </c>
      <c r="BS13" s="4">
        <v>0.90865848327743215</v>
      </c>
      <c r="BT13" s="4" t="s">
        <v>90</v>
      </c>
      <c r="BU13" s="4">
        <v>0.94515833692291729</v>
      </c>
      <c r="BV13" s="4">
        <v>0.87680688516999927</v>
      </c>
      <c r="BW13" s="4">
        <v>0.91709587863546072</v>
      </c>
      <c r="BX13" s="4">
        <v>0.86845658996140473</v>
      </c>
      <c r="BY13" s="4" t="s">
        <v>90</v>
      </c>
      <c r="BZ13" s="4">
        <v>0.93467501453739887</v>
      </c>
      <c r="CA13" s="4">
        <v>0.86181846455105604</v>
      </c>
      <c r="CB13" s="4">
        <v>0.88813082274787436</v>
      </c>
      <c r="CC13" s="4">
        <v>0.97665538419564457</v>
      </c>
      <c r="CD13" s="4">
        <v>0.97326898048104737</v>
      </c>
      <c r="CE13" s="4">
        <v>0.97613250183263689</v>
      </c>
      <c r="CF13" s="4">
        <v>0.87152645126499517</v>
      </c>
      <c r="CG13" s="4">
        <v>0.85246394983638152</v>
      </c>
      <c r="CH13" s="4">
        <v>0.87071341348125464</v>
      </c>
      <c r="CI13" s="4">
        <v>0.85887256672811318</v>
      </c>
      <c r="CJ13" s="4">
        <v>0.98324430138794394</v>
      </c>
      <c r="CK13" s="4">
        <v>0.68877710717853546</v>
      </c>
      <c r="CL13" s="4">
        <v>0.94230322877813655</v>
      </c>
      <c r="CM13" s="4">
        <v>0.7714773390157027</v>
      </c>
      <c r="CN13" s="4">
        <v>0.92923558753717905</v>
      </c>
      <c r="CO13" s="4">
        <v>0.55728179606905137</v>
      </c>
      <c r="CP13" s="4">
        <v>0.89857839813526152</v>
      </c>
      <c r="CQ13" s="4">
        <v>0.93730309443146043</v>
      </c>
      <c r="CR13" s="4">
        <v>0.64941273670391098</v>
      </c>
      <c r="CS13" s="4">
        <v>0.92282345585136938</v>
      </c>
      <c r="CT13" s="4">
        <v>0.86644784167167288</v>
      </c>
      <c r="CU13" s="4">
        <v>0.70806592713745997</v>
      </c>
      <c r="CV13" s="4">
        <v>0.98044341453307349</v>
      </c>
      <c r="CW13" s="4">
        <v>0.93415148521140368</v>
      </c>
      <c r="CX13" s="4">
        <v>0.80618631671352425</v>
      </c>
      <c r="CY13" s="4">
        <v>0.84642789709837252</v>
      </c>
      <c r="CZ13" s="4">
        <v>0.96111080594082166</v>
      </c>
      <c r="DA13" s="4">
        <v>0.88666676676684153</v>
      </c>
      <c r="DB13" s="4">
        <v>0.88930213185753237</v>
      </c>
    </row>
    <row r="14" spans="2:106" x14ac:dyDescent="0.25">
      <c r="M14" s="58" t="s">
        <v>11</v>
      </c>
      <c r="N14" s="4">
        <v>1.0000000000000002</v>
      </c>
      <c r="O14" s="4">
        <v>0.96485742129767371</v>
      </c>
      <c r="P14" s="4">
        <v>0.88020384272119379</v>
      </c>
      <c r="Q14" s="4">
        <v>0.99018656699711971</v>
      </c>
      <c r="R14" s="4">
        <v>0.88736246670752905</v>
      </c>
      <c r="S14" s="4">
        <v>0.6897627669816967</v>
      </c>
      <c r="T14" s="4">
        <v>0.88546039917923236</v>
      </c>
      <c r="U14" s="4">
        <v>0.97016328069015711</v>
      </c>
      <c r="V14" s="4">
        <v>0.97172668519486338</v>
      </c>
      <c r="W14" s="4">
        <v>0.97103236367547074</v>
      </c>
      <c r="X14" s="4">
        <v>0.68702305212333536</v>
      </c>
      <c r="Y14" s="4">
        <v>0.82319832830850004</v>
      </c>
      <c r="Z14" s="4">
        <v>0.90724119997746644</v>
      </c>
      <c r="AA14" s="4">
        <v>0.7617517670897469</v>
      </c>
      <c r="AB14" s="4">
        <v>0.98019330858977882</v>
      </c>
      <c r="AC14" s="4">
        <v>0.85677400869886533</v>
      </c>
      <c r="AD14" s="4">
        <v>0.74779651102104472</v>
      </c>
      <c r="AE14" s="4">
        <v>0.80259303417492733</v>
      </c>
      <c r="AF14" s="4">
        <v>0.86820766785435288</v>
      </c>
      <c r="AG14" s="4">
        <v>0.86957240247715406</v>
      </c>
      <c r="AH14" s="4">
        <v>0.85906751285955729</v>
      </c>
      <c r="AI14" s="4">
        <v>0.99321830941842892</v>
      </c>
      <c r="AJ14" s="4">
        <v>0.87353847525091255</v>
      </c>
      <c r="AK14" s="4">
        <v>0.87412329262270827</v>
      </c>
      <c r="AL14" s="4">
        <v>0.99079978867222684</v>
      </c>
      <c r="AM14" s="4">
        <v>0.91129089174750511</v>
      </c>
      <c r="AN14" s="4">
        <v>0.9399283363723917</v>
      </c>
      <c r="AO14" s="4">
        <v>0.96582821609898684</v>
      </c>
      <c r="AP14" s="4">
        <v>0.95829319242013689</v>
      </c>
      <c r="AQ14" s="4">
        <v>0.91819637485009831</v>
      </c>
      <c r="AR14" s="4">
        <v>0.94684699725617505</v>
      </c>
      <c r="AS14" s="4">
        <v>0.99686534623901935</v>
      </c>
      <c r="AT14" s="4">
        <v>0.84475528747717266</v>
      </c>
      <c r="AU14" s="4">
        <v>0.99143220148911182</v>
      </c>
      <c r="AV14" s="4">
        <v>0.91261140973872978</v>
      </c>
      <c r="AW14" s="4">
        <v>0.96461854892331333</v>
      </c>
      <c r="AX14" s="4">
        <v>0.91199072473091103</v>
      </c>
      <c r="AY14" s="4">
        <v>0.994491977377018</v>
      </c>
      <c r="AZ14" s="4">
        <v>0.78024674809568995</v>
      </c>
      <c r="BA14" s="4">
        <v>0.97116935694493078</v>
      </c>
      <c r="BB14" s="4">
        <v>0.97892234053202698</v>
      </c>
      <c r="BC14" s="4">
        <v>0.71708203234769097</v>
      </c>
      <c r="BD14" s="4">
        <v>0.83268781470861453</v>
      </c>
      <c r="BE14" s="4">
        <v>0.97505990752909621</v>
      </c>
      <c r="BF14" s="4">
        <v>0.92669994827575108</v>
      </c>
      <c r="BG14" s="4">
        <v>0.929032975588439</v>
      </c>
      <c r="BH14" s="4">
        <v>0.97279747838686148</v>
      </c>
      <c r="BI14" s="4">
        <v>0.96759668988595449</v>
      </c>
      <c r="BJ14" s="4">
        <v>0.96312848967096931</v>
      </c>
      <c r="BK14" s="4">
        <v>0.95205381543216838</v>
      </c>
      <c r="BL14" s="4">
        <v>0.87512244194471867</v>
      </c>
      <c r="BM14" s="4">
        <v>0.8135812700776982</v>
      </c>
      <c r="BN14" s="4">
        <v>0.68938615759166089</v>
      </c>
      <c r="BO14" s="4">
        <v>0.90533682683377592</v>
      </c>
      <c r="BP14" s="4">
        <v>0.90663300312764816</v>
      </c>
      <c r="BQ14" s="4">
        <v>0.69480721892954322</v>
      </c>
      <c r="BR14" s="4">
        <v>0.76931047395353402</v>
      </c>
      <c r="BS14" s="4">
        <v>0.90726604357056095</v>
      </c>
      <c r="BT14" s="4" t="s">
        <v>90</v>
      </c>
      <c r="BU14" s="4">
        <v>0.94345181497059816</v>
      </c>
      <c r="BV14" s="4">
        <v>0.87678693295746901</v>
      </c>
      <c r="BW14" s="4">
        <v>0.91623408765346526</v>
      </c>
      <c r="BX14" s="4">
        <v>0.86500702247463812</v>
      </c>
      <c r="BY14" s="4" t="s">
        <v>90</v>
      </c>
      <c r="BZ14" s="4">
        <v>0.93126869848398153</v>
      </c>
      <c r="CA14" s="4">
        <v>0.86119516624969017</v>
      </c>
      <c r="CB14" s="4">
        <v>0.87573120289980177</v>
      </c>
      <c r="CC14" s="4">
        <v>0.97719710238297808</v>
      </c>
      <c r="CD14" s="4">
        <v>0.97075043461229404</v>
      </c>
      <c r="CE14" s="4">
        <v>0.97695923459456413</v>
      </c>
      <c r="CF14" s="4">
        <v>0.87038793580842266</v>
      </c>
      <c r="CG14" s="4">
        <v>0.85282720646699384</v>
      </c>
      <c r="CH14" s="4">
        <v>0.86830239259877551</v>
      </c>
      <c r="CI14" s="4">
        <v>0.84278037812352191</v>
      </c>
      <c r="CJ14" s="4">
        <v>0.98255211134202125</v>
      </c>
      <c r="CK14" s="4">
        <v>0.69093527929272847</v>
      </c>
      <c r="CL14" s="4">
        <v>0.94050844902549124</v>
      </c>
      <c r="CM14" s="4">
        <v>0.76265518868429927</v>
      </c>
      <c r="CN14" s="4">
        <v>0.93220358839661366</v>
      </c>
      <c r="CO14" s="4">
        <v>0.55049243202704545</v>
      </c>
      <c r="CP14" s="4">
        <v>0.89258382799364078</v>
      </c>
      <c r="CQ14" s="4">
        <v>0.9333513453611687</v>
      </c>
      <c r="CR14" s="4">
        <v>0.63845697691715553</v>
      </c>
      <c r="CS14" s="4">
        <v>0.92608073003655456</v>
      </c>
      <c r="CT14" s="4">
        <v>0.86036925372313466</v>
      </c>
      <c r="CU14" s="4">
        <v>0.71555188628582334</v>
      </c>
      <c r="CV14" s="4">
        <v>0.96619375827096954</v>
      </c>
      <c r="CW14" s="4">
        <v>0.93554273002840282</v>
      </c>
      <c r="CX14" s="4">
        <v>0.79107348529109345</v>
      </c>
      <c r="CY14" s="4">
        <v>0.83074500379378069</v>
      </c>
      <c r="CZ14" s="4">
        <v>0.9645264838251465</v>
      </c>
      <c r="DA14" s="4">
        <v>0.88327854424092567</v>
      </c>
      <c r="DB14" s="4">
        <v>0.89492973131562525</v>
      </c>
    </row>
    <row r="15" spans="2:106" x14ac:dyDescent="0.25">
      <c r="M15" s="58" t="s">
        <v>12</v>
      </c>
      <c r="N15" s="4">
        <v>0.99999999999999989</v>
      </c>
      <c r="O15" s="4">
        <v>0.96567283298338769</v>
      </c>
      <c r="P15" s="4">
        <v>0.9127014717390477</v>
      </c>
      <c r="Q15" s="4">
        <v>0.99057788874370323</v>
      </c>
      <c r="R15" s="4">
        <v>0.89213038207716733</v>
      </c>
      <c r="S15" s="4">
        <v>0.68847780513825219</v>
      </c>
      <c r="T15" s="4">
        <v>0.88309372726772373</v>
      </c>
      <c r="U15" s="4">
        <v>0.96847727577159948</v>
      </c>
      <c r="V15" s="4">
        <v>0.97445109747368142</v>
      </c>
      <c r="W15" s="4">
        <v>0.97144886500293182</v>
      </c>
      <c r="X15" s="4">
        <v>0.68175431747262805</v>
      </c>
      <c r="Y15" s="4">
        <v>0.81477694444656856</v>
      </c>
      <c r="Z15" s="4">
        <v>0.90524791647255476</v>
      </c>
      <c r="AA15" s="4">
        <v>0.7660887625959959</v>
      </c>
      <c r="AB15" s="4">
        <v>0.97865349577825422</v>
      </c>
      <c r="AC15" s="4">
        <v>0.82989683436178152</v>
      </c>
      <c r="AD15" s="4">
        <v>0.78169553306006789</v>
      </c>
      <c r="AE15" s="4">
        <v>0.80315712248177984</v>
      </c>
      <c r="AF15" s="4">
        <v>0.86896015970218676</v>
      </c>
      <c r="AG15" s="4">
        <v>0.87116716244431924</v>
      </c>
      <c r="AH15" s="4">
        <v>0.85527531539212598</v>
      </c>
      <c r="AI15" s="4">
        <v>0.99426213619514914</v>
      </c>
      <c r="AJ15" s="4">
        <v>0.8723720146953593</v>
      </c>
      <c r="AK15" s="4">
        <v>0.87611780495330438</v>
      </c>
      <c r="AL15" s="4">
        <v>0.99822993466069021</v>
      </c>
      <c r="AM15" s="4">
        <v>0.91681779004667008</v>
      </c>
      <c r="AN15" s="4">
        <v>0.93938505889552248</v>
      </c>
      <c r="AO15" s="4">
        <v>0.97869677049839132</v>
      </c>
      <c r="AP15" s="4">
        <v>0.953205350140514</v>
      </c>
      <c r="AQ15" s="4">
        <v>0.90943361363366515</v>
      </c>
      <c r="AR15" s="4">
        <v>0.98901874078560448</v>
      </c>
      <c r="AS15" s="4">
        <v>0.99911641089091507</v>
      </c>
      <c r="AT15" s="4">
        <v>0.85114447713877461</v>
      </c>
      <c r="AU15" s="4">
        <v>0.99137324547712391</v>
      </c>
      <c r="AV15" s="4">
        <v>0.93594291160102083</v>
      </c>
      <c r="AW15" s="4">
        <v>0.96474806455757567</v>
      </c>
      <c r="AX15" s="4">
        <v>0.92389239079320296</v>
      </c>
      <c r="AY15" s="4">
        <v>0.99453037013424639</v>
      </c>
      <c r="AZ15" s="4">
        <v>0.78383584189318833</v>
      </c>
      <c r="BA15" s="4">
        <v>0.98732388592885034</v>
      </c>
      <c r="BB15" s="4">
        <v>0.97518490427241833</v>
      </c>
      <c r="BC15" s="4">
        <v>0.723439951982637</v>
      </c>
      <c r="BD15" s="4">
        <v>0.83893182804085042</v>
      </c>
      <c r="BE15" s="4">
        <v>0.97680099483460137</v>
      </c>
      <c r="BF15" s="4">
        <v>0.93352864588335926</v>
      </c>
      <c r="BG15" s="4">
        <v>0.93149157699031393</v>
      </c>
      <c r="BH15" s="4">
        <v>0.9714800595070916</v>
      </c>
      <c r="BI15" s="4">
        <v>0.96806790074983717</v>
      </c>
      <c r="BJ15" s="4">
        <v>0.9507630566931643</v>
      </c>
      <c r="BK15" s="4">
        <v>0.94165695326789012</v>
      </c>
      <c r="BL15" s="4">
        <v>0.874002567882044</v>
      </c>
      <c r="BM15" s="4">
        <v>0.80787526137394861</v>
      </c>
      <c r="BN15" s="4">
        <v>0.69335421330774438</v>
      </c>
      <c r="BO15" s="4">
        <v>0.91713932530008369</v>
      </c>
      <c r="BP15" s="4">
        <v>0.9041282541827238</v>
      </c>
      <c r="BQ15" s="4">
        <v>0.60565465895621784</v>
      </c>
      <c r="BR15" s="4">
        <v>0.76954666841237251</v>
      </c>
      <c r="BS15" s="4">
        <v>0.90430475278545441</v>
      </c>
      <c r="BT15" s="4" t="s">
        <v>90</v>
      </c>
      <c r="BU15" s="4">
        <v>0.94227724719432226</v>
      </c>
      <c r="BV15" s="4">
        <v>0.87375835500301557</v>
      </c>
      <c r="BW15" s="4">
        <v>0.91960536364486956</v>
      </c>
      <c r="BX15" s="4">
        <v>0.86753854228856764</v>
      </c>
      <c r="BY15" s="4" t="s">
        <v>90</v>
      </c>
      <c r="BZ15" s="4">
        <v>0.92498086563236503</v>
      </c>
      <c r="CA15" s="4">
        <v>0.86518157584294619</v>
      </c>
      <c r="CB15" s="4">
        <v>0.87209769721456509</v>
      </c>
      <c r="CC15" s="4">
        <v>0.97980875226927144</v>
      </c>
      <c r="CD15" s="4">
        <v>0.9714773990810287</v>
      </c>
      <c r="CE15" s="4">
        <v>0.9796782540951956</v>
      </c>
      <c r="CF15" s="4">
        <v>0.86973908713391934</v>
      </c>
      <c r="CG15" s="4">
        <v>0.85553911573154517</v>
      </c>
      <c r="CH15" s="4">
        <v>0.86894182327879044</v>
      </c>
      <c r="CI15" s="4">
        <v>0.82006323021318739</v>
      </c>
      <c r="CJ15" s="4">
        <v>0.97882267800106415</v>
      </c>
      <c r="CK15" s="4">
        <v>0.69941677088781951</v>
      </c>
      <c r="CL15" s="4">
        <v>0.94062154134766018</v>
      </c>
      <c r="CM15" s="4">
        <v>0.75579131762096319</v>
      </c>
      <c r="CN15" s="4">
        <v>0.92766654066424714</v>
      </c>
      <c r="CO15" s="4">
        <v>0.54612085441705727</v>
      </c>
      <c r="CP15" s="4">
        <v>0.88601698679368524</v>
      </c>
      <c r="CQ15" s="4">
        <v>0.93051791151381202</v>
      </c>
      <c r="CR15" s="4">
        <v>0.63543444281273476</v>
      </c>
      <c r="CS15" s="4">
        <v>0.92980061890579624</v>
      </c>
      <c r="CT15" s="4">
        <v>0.85039747694791956</v>
      </c>
      <c r="CU15" s="4">
        <v>0.71961319906418875</v>
      </c>
      <c r="CV15" s="4">
        <v>0.9713493028317145</v>
      </c>
      <c r="CW15" s="4">
        <v>0.93466033031074625</v>
      </c>
      <c r="CX15" s="4">
        <v>0.7988062449641532</v>
      </c>
      <c r="CY15" s="4">
        <v>0.81263096384602895</v>
      </c>
      <c r="CZ15" s="4">
        <v>0.96506939123497892</v>
      </c>
      <c r="DA15" s="4">
        <v>0.88177938099743192</v>
      </c>
      <c r="DB15" s="4">
        <v>0.89189622903542409</v>
      </c>
    </row>
    <row r="16" spans="2:106" x14ac:dyDescent="0.25">
      <c r="M16" s="58" t="s">
        <v>13</v>
      </c>
      <c r="N16" s="4">
        <v>1.0000000000000002</v>
      </c>
      <c r="O16" s="4">
        <v>0.96721004053748805</v>
      </c>
      <c r="P16" s="4">
        <v>0.91355699655205425</v>
      </c>
      <c r="Q16" s="4">
        <v>0.99112109330968889</v>
      </c>
      <c r="R16" s="4">
        <v>0.88902631294493906</v>
      </c>
      <c r="S16" s="4">
        <v>0.69105117572184094</v>
      </c>
      <c r="T16" s="4">
        <v>0.87258199957798699</v>
      </c>
      <c r="U16" s="4">
        <v>0.96877508899779397</v>
      </c>
      <c r="V16" s="4">
        <v>0.97565040478276233</v>
      </c>
      <c r="W16" s="4">
        <v>0.96887875387626454</v>
      </c>
      <c r="X16" s="4">
        <v>0.69726504311849546</v>
      </c>
      <c r="Y16" s="4">
        <v>0.80979743068262444</v>
      </c>
      <c r="Z16" s="4">
        <v>0.90614756912787897</v>
      </c>
      <c r="AA16" s="4">
        <v>0.77709005292100908</v>
      </c>
      <c r="AB16" s="4">
        <v>0.97630891074906545</v>
      </c>
      <c r="AC16" s="4">
        <v>0.83140517499384237</v>
      </c>
      <c r="AD16" s="4">
        <v>0.81560017199195056</v>
      </c>
      <c r="AE16" s="4">
        <v>0.79878341429918265</v>
      </c>
      <c r="AF16" s="4">
        <v>0.86685143664465181</v>
      </c>
      <c r="AG16" s="4">
        <v>0.86892333163451196</v>
      </c>
      <c r="AH16" s="4">
        <v>0.85195574267911833</v>
      </c>
      <c r="AI16" s="4">
        <v>0.99647051771616124</v>
      </c>
      <c r="AJ16" s="4">
        <v>0.87725866767935068</v>
      </c>
      <c r="AK16" s="4">
        <v>0.87268229649560469</v>
      </c>
      <c r="AL16" s="4">
        <v>0.9972824025018846</v>
      </c>
      <c r="AM16" s="4">
        <v>0.91233538096291045</v>
      </c>
      <c r="AN16" s="4">
        <v>0.93709004901565218</v>
      </c>
      <c r="AO16" s="4">
        <v>0.99210140785890821</v>
      </c>
      <c r="AP16" s="4">
        <v>0.95668663807436127</v>
      </c>
      <c r="AQ16" s="4">
        <v>0.90520571688672335</v>
      </c>
      <c r="AR16" s="4">
        <v>0.99574257784341402</v>
      </c>
      <c r="AS16" s="4">
        <v>0.99650437967301253</v>
      </c>
      <c r="AT16" s="4">
        <v>0.84394347418420124</v>
      </c>
      <c r="AU16" s="4">
        <v>0.99065310296967601</v>
      </c>
      <c r="AV16" s="4">
        <v>0.92473736972419174</v>
      </c>
      <c r="AW16" s="4">
        <v>0.97434608139672818</v>
      </c>
      <c r="AX16" s="4">
        <v>0.92127536582376057</v>
      </c>
      <c r="AY16" s="4">
        <v>0.99478608303061988</v>
      </c>
      <c r="AZ16" s="4">
        <v>0.79669326611666014</v>
      </c>
      <c r="BA16" s="4">
        <v>0.98550354320178524</v>
      </c>
      <c r="BB16" s="4">
        <v>0.97075558103868798</v>
      </c>
      <c r="BC16" s="4">
        <v>0.74604743173232269</v>
      </c>
      <c r="BD16" s="4">
        <v>0.8316601565922801</v>
      </c>
      <c r="BE16" s="4">
        <v>0.97270218374789785</v>
      </c>
      <c r="BF16" s="4">
        <v>0.9431888426873829</v>
      </c>
      <c r="BG16" s="4">
        <v>0.9356302585537345</v>
      </c>
      <c r="BH16" s="4">
        <v>0.97306149324858471</v>
      </c>
      <c r="BI16" s="4">
        <v>0.96675330882085508</v>
      </c>
      <c r="BJ16" s="4">
        <v>0.94247469609255707</v>
      </c>
      <c r="BK16" s="4">
        <v>0.9444237961357429</v>
      </c>
      <c r="BL16" s="4">
        <v>0.87911315198298334</v>
      </c>
      <c r="BM16" s="4">
        <v>0.81015018088591229</v>
      </c>
      <c r="BN16" s="4">
        <v>0.71056471507012653</v>
      </c>
      <c r="BO16" s="4">
        <v>0.92208528763159603</v>
      </c>
      <c r="BP16" s="4">
        <v>0.90470590998720313</v>
      </c>
      <c r="BQ16" s="4">
        <v>0.61120634673796681</v>
      </c>
      <c r="BR16" s="4">
        <v>0.76522076221063395</v>
      </c>
      <c r="BS16" s="4">
        <v>0.90324404134396019</v>
      </c>
      <c r="BT16" s="4" t="s">
        <v>90</v>
      </c>
      <c r="BU16" s="4">
        <v>0.95497761584938923</v>
      </c>
      <c r="BV16" s="4">
        <v>0.8711864173111169</v>
      </c>
      <c r="BW16" s="4">
        <v>0.9310025205231397</v>
      </c>
      <c r="BX16" s="4">
        <v>0.86941635157530273</v>
      </c>
      <c r="BY16" s="4" t="s">
        <v>90</v>
      </c>
      <c r="BZ16" s="4">
        <v>0.923290815711028</v>
      </c>
      <c r="CA16" s="4">
        <v>0.86798668316188521</v>
      </c>
      <c r="CB16" s="4">
        <v>0.87212912948534083</v>
      </c>
      <c r="CC16" s="4">
        <v>0.98257116735157102</v>
      </c>
      <c r="CD16" s="4">
        <v>0.96834093396276</v>
      </c>
      <c r="CE16" s="4">
        <v>0.98291016452367086</v>
      </c>
      <c r="CF16" s="4">
        <v>0.86959132093388192</v>
      </c>
      <c r="CG16" s="4">
        <v>0.85731961136902324</v>
      </c>
      <c r="CH16" s="4">
        <v>0.86793363068662865</v>
      </c>
      <c r="CI16" s="4">
        <v>0.8050740386637496</v>
      </c>
      <c r="CJ16" s="4">
        <v>0.97490033801947784</v>
      </c>
      <c r="CK16" s="4">
        <v>0.70059808633722997</v>
      </c>
      <c r="CL16" s="4">
        <v>0.93968033723276867</v>
      </c>
      <c r="CM16" s="4">
        <v>0.74174704742654918</v>
      </c>
      <c r="CN16" s="4">
        <v>0.93094673157949015</v>
      </c>
      <c r="CO16" s="4">
        <v>0.55586804824142899</v>
      </c>
      <c r="CP16" s="4">
        <v>0.87551496159095954</v>
      </c>
      <c r="CQ16" s="4">
        <v>0.92533371473150128</v>
      </c>
      <c r="CR16" s="4">
        <v>0.62775134034209334</v>
      </c>
      <c r="CS16" s="4">
        <v>0.93414800789135488</v>
      </c>
      <c r="CT16" s="4">
        <v>0.84195673856262032</v>
      </c>
      <c r="CU16" s="4">
        <v>0.72191398990073274</v>
      </c>
      <c r="CV16" s="4">
        <v>0.97264007915854489</v>
      </c>
      <c r="CW16" s="4">
        <v>0.93534607922812474</v>
      </c>
      <c r="CX16" s="4">
        <v>0.79029891274267716</v>
      </c>
      <c r="CY16" s="4">
        <v>0.80674535011259763</v>
      </c>
      <c r="CZ16" s="4">
        <v>0.96646693879565049</v>
      </c>
      <c r="DA16" s="4">
        <v>0.88716398841669553</v>
      </c>
      <c r="DB16" s="4">
        <v>0.89756774817022633</v>
      </c>
    </row>
    <row r="17" spans="2:106" x14ac:dyDescent="0.25">
      <c r="M17" s="58" t="s">
        <v>14</v>
      </c>
      <c r="N17" s="4">
        <v>1.0000000000000002</v>
      </c>
      <c r="O17" s="4">
        <v>0.96796348689846146</v>
      </c>
      <c r="P17" s="4">
        <v>0.93200004655619029</v>
      </c>
      <c r="Q17" s="4">
        <v>0.99287614612687303</v>
      </c>
      <c r="R17" s="4">
        <v>0.88840960486479092</v>
      </c>
      <c r="S17" s="4">
        <v>0.69892880899008991</v>
      </c>
      <c r="T17" s="4">
        <v>0.85516963845585636</v>
      </c>
      <c r="U17" s="4">
        <v>0.97137002427018027</v>
      </c>
      <c r="V17" s="4">
        <v>0.97696231733289984</v>
      </c>
      <c r="W17" s="4">
        <v>0.96685869882928677</v>
      </c>
      <c r="X17" s="4">
        <v>0.70069192853201467</v>
      </c>
      <c r="Y17" s="4">
        <v>0.818553218868453</v>
      </c>
      <c r="Z17" s="4">
        <v>0.89739643600806718</v>
      </c>
      <c r="AA17" s="4">
        <v>0.7844231944646517</v>
      </c>
      <c r="AB17" s="4">
        <v>0.97566034710346961</v>
      </c>
      <c r="AC17" s="4">
        <v>0.83091831193837906</v>
      </c>
      <c r="AD17" s="4">
        <v>0.80100132372087207</v>
      </c>
      <c r="AE17" s="4">
        <v>0.79415686516591766</v>
      </c>
      <c r="AF17" s="4">
        <v>0.86613358320471567</v>
      </c>
      <c r="AG17" s="4">
        <v>0.86961794777699886</v>
      </c>
      <c r="AH17" s="4">
        <v>0.84631247046153457</v>
      </c>
      <c r="AI17" s="4">
        <v>0.99710566306090131</v>
      </c>
      <c r="AJ17" s="4">
        <v>0.87805894085407599</v>
      </c>
      <c r="AK17" s="4">
        <v>0.87034669666801034</v>
      </c>
      <c r="AL17" s="4">
        <v>0.99070503800661025</v>
      </c>
      <c r="AM17" s="4">
        <v>0.90749722353787887</v>
      </c>
      <c r="AN17" s="4">
        <v>0.92964286675020102</v>
      </c>
      <c r="AO17" s="4">
        <v>0.99198508767106341</v>
      </c>
      <c r="AP17" s="4">
        <v>0.96732764982534925</v>
      </c>
      <c r="AQ17" s="4">
        <v>0.91433035458888967</v>
      </c>
      <c r="AR17" s="4">
        <v>0.99839461810875474</v>
      </c>
      <c r="AS17" s="4">
        <v>0.99434042775875719</v>
      </c>
      <c r="AT17" s="4">
        <v>0.84202625324012415</v>
      </c>
      <c r="AU17" s="4">
        <v>0.98966517317140246</v>
      </c>
      <c r="AV17" s="4">
        <v>0.90372622740081709</v>
      </c>
      <c r="AW17" s="4">
        <v>0.97327994472864154</v>
      </c>
      <c r="AX17" s="4">
        <v>0.92201577901872356</v>
      </c>
      <c r="AY17" s="4">
        <v>0.99350204964914124</v>
      </c>
      <c r="AZ17" s="4">
        <v>0.78991534897634041</v>
      </c>
      <c r="BA17" s="4">
        <v>0.98886345594569602</v>
      </c>
      <c r="BB17" s="4">
        <v>0.96648264683000662</v>
      </c>
      <c r="BC17" s="4">
        <v>0.74871096531205794</v>
      </c>
      <c r="BD17" s="4">
        <v>0.83197766057968958</v>
      </c>
      <c r="BE17" s="4">
        <v>0.96996940209125426</v>
      </c>
      <c r="BF17" s="4">
        <v>0.95885076174431505</v>
      </c>
      <c r="BG17" s="4">
        <v>0.9135235119259596</v>
      </c>
      <c r="BH17" s="4">
        <v>0.97398946386041529</v>
      </c>
      <c r="BI17" s="4">
        <v>0.96527389209685854</v>
      </c>
      <c r="BJ17" s="4">
        <v>0.93597001682627423</v>
      </c>
      <c r="BK17" s="4">
        <v>0.95670940602186094</v>
      </c>
      <c r="BL17" s="4">
        <v>0.87979758458170365</v>
      </c>
      <c r="BM17" s="4">
        <v>0.8077726757980136</v>
      </c>
      <c r="BN17" s="4">
        <v>0.73221243275251602</v>
      </c>
      <c r="BO17" s="4">
        <v>0.93223532803762565</v>
      </c>
      <c r="BP17" s="4">
        <v>0.90288329094976527</v>
      </c>
      <c r="BQ17" s="4">
        <v>0.61810745898850294</v>
      </c>
      <c r="BR17" s="4">
        <v>0.75608060639818797</v>
      </c>
      <c r="BS17" s="4">
        <v>0.89719581904928136</v>
      </c>
      <c r="BT17" s="4" t="s">
        <v>90</v>
      </c>
      <c r="BU17" s="4">
        <v>0.95803739712146796</v>
      </c>
      <c r="BV17" s="4">
        <v>0.88795692424117834</v>
      </c>
      <c r="BW17" s="4">
        <v>0.92236972875084622</v>
      </c>
      <c r="BX17" s="4">
        <v>0.87907463376628492</v>
      </c>
      <c r="BY17" s="4" t="s">
        <v>90</v>
      </c>
      <c r="BZ17" s="4">
        <v>0.92147644211712421</v>
      </c>
      <c r="CA17" s="4">
        <v>0.85924185016858046</v>
      </c>
      <c r="CB17" s="4">
        <v>0.86866647454256418</v>
      </c>
      <c r="CC17" s="4">
        <v>0.98351880285480009</v>
      </c>
      <c r="CD17" s="4">
        <v>0.96444148181838363</v>
      </c>
      <c r="CE17" s="4">
        <v>0.98415976139847205</v>
      </c>
      <c r="CF17" s="4">
        <v>0.86779684474250907</v>
      </c>
      <c r="CG17" s="4">
        <v>0.85705956715966303</v>
      </c>
      <c r="CH17" s="4">
        <v>0.86637180801512115</v>
      </c>
      <c r="CI17" s="4">
        <v>0.79775963108967884</v>
      </c>
      <c r="CJ17" s="4">
        <v>0.97052677480334415</v>
      </c>
      <c r="CK17" s="4">
        <v>0.70054586882821634</v>
      </c>
      <c r="CL17" s="4">
        <v>0.93845693321869161</v>
      </c>
      <c r="CM17" s="4">
        <v>0.73510070232817448</v>
      </c>
      <c r="CN17" s="4">
        <v>0.93438805896774135</v>
      </c>
      <c r="CO17" s="4">
        <v>0.55588134009097834</v>
      </c>
      <c r="CP17" s="4">
        <v>0.86567078891221771</v>
      </c>
      <c r="CQ17" s="4">
        <v>0.91617853770100854</v>
      </c>
      <c r="CR17" s="4">
        <v>0.60957630834740184</v>
      </c>
      <c r="CS17" s="4">
        <v>0.9315868530817325</v>
      </c>
      <c r="CT17" s="4">
        <v>0.83268404272795338</v>
      </c>
      <c r="CU17" s="4">
        <v>0.72625821608052499</v>
      </c>
      <c r="CV17" s="4">
        <v>0.97055633097486582</v>
      </c>
      <c r="CW17" s="4">
        <v>0.93348808942322581</v>
      </c>
      <c r="CX17" s="4">
        <v>0.76627081774804129</v>
      </c>
      <c r="CY17" s="4">
        <v>0.8011885840605828</v>
      </c>
      <c r="CZ17" s="4">
        <v>0.96645206065679556</v>
      </c>
      <c r="DA17" s="4">
        <v>0.88301628212740535</v>
      </c>
      <c r="DB17" s="4">
        <v>0.90388988809280846</v>
      </c>
    </row>
    <row r="18" spans="2:106" x14ac:dyDescent="0.25">
      <c r="M18" s="58" t="s">
        <v>15</v>
      </c>
      <c r="N18" s="4">
        <v>1</v>
      </c>
      <c r="O18" s="4">
        <v>0.96742513949684805</v>
      </c>
      <c r="P18" s="4">
        <v>0.96654276899125202</v>
      </c>
      <c r="Q18" s="4">
        <v>0.99479228499545913</v>
      </c>
      <c r="R18" s="4">
        <v>0.88097236408335833</v>
      </c>
      <c r="S18" s="4">
        <v>0.70970273361510894</v>
      </c>
      <c r="T18" s="4">
        <v>0.8334350097016876</v>
      </c>
      <c r="U18" s="4">
        <v>0.9740784973702129</v>
      </c>
      <c r="V18" s="4">
        <v>0.98000052547643324</v>
      </c>
      <c r="W18" s="4">
        <v>0.96537616954989369</v>
      </c>
      <c r="X18" s="4">
        <v>0.70344484402396423</v>
      </c>
      <c r="Y18" s="4">
        <v>0.79497091751223159</v>
      </c>
      <c r="Z18" s="4">
        <v>0.89775714745804946</v>
      </c>
      <c r="AA18" s="4">
        <v>0.79279135843643367</v>
      </c>
      <c r="AB18" s="4">
        <v>0.9765528787243426</v>
      </c>
      <c r="AC18" s="4">
        <v>0.83961249466355803</v>
      </c>
      <c r="AD18" s="4">
        <v>0.71985209458689525</v>
      </c>
      <c r="AE18" s="4">
        <v>0.79003036862728671</v>
      </c>
      <c r="AF18" s="4">
        <v>0.85679415754975707</v>
      </c>
      <c r="AG18" s="4">
        <v>0.85914147770860427</v>
      </c>
      <c r="AH18" s="4">
        <v>0.84238279102358171</v>
      </c>
      <c r="AI18" s="4">
        <v>0.99779817986272323</v>
      </c>
      <c r="AJ18" s="4">
        <v>0.88611440813778974</v>
      </c>
      <c r="AK18" s="4">
        <v>0.86019130658228526</v>
      </c>
      <c r="AL18" s="4">
        <v>0.98498016809137301</v>
      </c>
      <c r="AM18" s="4">
        <v>0.90184518640026246</v>
      </c>
      <c r="AN18" s="4">
        <v>0.91200772192893775</v>
      </c>
      <c r="AO18" s="4">
        <v>0.99613230626928284</v>
      </c>
      <c r="AP18" s="4">
        <v>0.97599588372093782</v>
      </c>
      <c r="AQ18" s="4">
        <v>0.91592293998409846</v>
      </c>
      <c r="AR18" s="4">
        <v>0.99779596581818719</v>
      </c>
      <c r="AS18" s="4">
        <v>0.99721909035302747</v>
      </c>
      <c r="AT18" s="4">
        <v>0.83262458217314472</v>
      </c>
      <c r="AU18" s="4">
        <v>0.98748727619706911</v>
      </c>
      <c r="AV18" s="4">
        <v>0.89053919484608257</v>
      </c>
      <c r="AW18" s="4">
        <v>0.97186723779177098</v>
      </c>
      <c r="AX18" s="4">
        <v>0.92353259901266094</v>
      </c>
      <c r="AY18" s="4">
        <v>0.99193148926374342</v>
      </c>
      <c r="AZ18" s="4">
        <v>0.78267745124255805</v>
      </c>
      <c r="BA18" s="4">
        <v>0.98959854204223874</v>
      </c>
      <c r="BB18" s="4">
        <v>0.96254085800739264</v>
      </c>
      <c r="BC18" s="4">
        <v>0.74403075482576775</v>
      </c>
      <c r="BD18" s="4">
        <v>0.83039932869699862</v>
      </c>
      <c r="BE18" s="4">
        <v>0.96648698210644657</v>
      </c>
      <c r="BF18" s="4">
        <v>0.95501879379730381</v>
      </c>
      <c r="BG18" s="4">
        <v>0.90080635050044611</v>
      </c>
      <c r="BH18" s="4">
        <v>0.97100271713060327</v>
      </c>
      <c r="BI18" s="4">
        <v>0.96576615142325306</v>
      </c>
      <c r="BJ18" s="4">
        <v>0.91947125994317314</v>
      </c>
      <c r="BK18" s="4">
        <v>0.97067491669296013</v>
      </c>
      <c r="BL18" s="4">
        <v>0.88192055080427645</v>
      </c>
      <c r="BM18" s="4">
        <v>0.80572423556241934</v>
      </c>
      <c r="BN18" s="4">
        <v>0.74788320265667751</v>
      </c>
      <c r="BO18" s="4">
        <v>0.92783236884192122</v>
      </c>
      <c r="BP18" s="4">
        <v>0.9043170532920608</v>
      </c>
      <c r="BQ18" s="4">
        <v>0.61681248628273022</v>
      </c>
      <c r="BR18" s="4">
        <v>0.75089675550076995</v>
      </c>
      <c r="BS18" s="4">
        <v>0.8961959000396541</v>
      </c>
      <c r="BT18" s="4" t="s">
        <v>90</v>
      </c>
      <c r="BU18" s="4">
        <v>0.95876730763625106</v>
      </c>
      <c r="BV18" s="4">
        <v>0.89043593797511589</v>
      </c>
      <c r="BW18" s="4">
        <v>0.91435070707604327</v>
      </c>
      <c r="BX18" s="4">
        <v>0.90052987210662305</v>
      </c>
      <c r="BY18" s="4" t="s">
        <v>90</v>
      </c>
      <c r="BZ18" s="4">
        <v>0.91878649229419562</v>
      </c>
      <c r="CA18" s="4">
        <v>0.85672241726414544</v>
      </c>
      <c r="CB18" s="4">
        <v>0.87390525528978935</v>
      </c>
      <c r="CC18" s="4">
        <v>0.98280526436499049</v>
      </c>
      <c r="CD18" s="4">
        <v>0.96079635664013041</v>
      </c>
      <c r="CE18" s="4">
        <v>0.98365866873521435</v>
      </c>
      <c r="CF18" s="4">
        <v>0.86454655797043489</v>
      </c>
      <c r="CG18" s="4">
        <v>0.85335526918075921</v>
      </c>
      <c r="CH18" s="4">
        <v>0.86146010105195014</v>
      </c>
      <c r="CI18" s="4">
        <v>0.83230988124954963</v>
      </c>
      <c r="CJ18" s="4">
        <v>0.9682877152720204</v>
      </c>
      <c r="CK18" s="4">
        <v>0.69678184363576512</v>
      </c>
      <c r="CL18" s="4">
        <v>0.93489474857759858</v>
      </c>
      <c r="CM18" s="4">
        <v>0.73667123042778493</v>
      </c>
      <c r="CN18" s="4">
        <v>0.93256740570925967</v>
      </c>
      <c r="CO18" s="4">
        <v>0.55557311268980225</v>
      </c>
      <c r="CP18" s="4">
        <v>0.85635710735214288</v>
      </c>
      <c r="CQ18" s="4">
        <v>0.90615865736233503</v>
      </c>
      <c r="CR18" s="4">
        <v>0.58682642948306696</v>
      </c>
      <c r="CS18" s="4">
        <v>0.92728123401405027</v>
      </c>
      <c r="CT18" s="4">
        <v>0.81889524106718847</v>
      </c>
      <c r="CU18" s="4">
        <v>0.72694722177516313</v>
      </c>
      <c r="CV18" s="4">
        <v>0.95962469563021591</v>
      </c>
      <c r="CW18" s="4">
        <v>0.93011089737597952</v>
      </c>
      <c r="CX18" s="4">
        <v>0.7723659851013801</v>
      </c>
      <c r="CY18" s="4">
        <v>0.79265029239276685</v>
      </c>
      <c r="CZ18" s="4">
        <v>0.96718660022260106</v>
      </c>
      <c r="DA18" s="4">
        <v>0.88415081715763011</v>
      </c>
      <c r="DB18" s="4">
        <v>0.91231432087115139</v>
      </c>
    </row>
    <row r="19" spans="2:106" x14ac:dyDescent="0.25">
      <c r="M19" s="58" t="s">
        <v>16</v>
      </c>
      <c r="N19" s="4">
        <v>1</v>
      </c>
      <c r="O19" s="4">
        <v>0.96796086483260513</v>
      </c>
      <c r="P19" s="4">
        <v>0.96692603525639453</v>
      </c>
      <c r="Q19" s="4">
        <v>0.99479320548674477</v>
      </c>
      <c r="R19" s="4">
        <v>0.88431321615585023</v>
      </c>
      <c r="S19" s="4">
        <v>0.71307311301143994</v>
      </c>
      <c r="T19" s="4">
        <v>0.8247731030812383</v>
      </c>
      <c r="U19" s="4">
        <v>0.9742848490606838</v>
      </c>
      <c r="V19" s="4">
        <v>0.98059838318859904</v>
      </c>
      <c r="W19" s="4">
        <v>0.96566908637218474</v>
      </c>
      <c r="X19" s="4">
        <v>0.70112446476210122</v>
      </c>
      <c r="Y19" s="4">
        <v>0.82685575264858535</v>
      </c>
      <c r="Z19" s="4">
        <v>0.89497668902341687</v>
      </c>
      <c r="AA19" s="4">
        <v>0.79732565543649592</v>
      </c>
      <c r="AB19" s="4">
        <v>0.9791027494012271</v>
      </c>
      <c r="AC19" s="4">
        <v>0.83578799672351611</v>
      </c>
      <c r="AD19" s="4">
        <v>0.72164248580453783</v>
      </c>
      <c r="AE19" s="4">
        <v>0.79107187423251857</v>
      </c>
      <c r="AF19" s="4">
        <v>0.85435915239018811</v>
      </c>
      <c r="AG19" s="4">
        <v>0.85703378945198183</v>
      </c>
      <c r="AH19" s="4">
        <v>0.83709820039350924</v>
      </c>
      <c r="AI19" s="4">
        <v>0.99881097698290588</v>
      </c>
      <c r="AJ19" s="4">
        <v>0.9114913825897738</v>
      </c>
      <c r="AK19" s="4">
        <v>0.85761539764664119</v>
      </c>
      <c r="AL19" s="4">
        <v>0.98455724011454326</v>
      </c>
      <c r="AM19" s="4">
        <v>0.89852417111766691</v>
      </c>
      <c r="AN19" s="4">
        <v>0.92026739799224444</v>
      </c>
      <c r="AO19" s="4">
        <v>0.99589306558343682</v>
      </c>
      <c r="AP19" s="4">
        <v>0.97646280762081539</v>
      </c>
      <c r="AQ19" s="4">
        <v>0.91156831308739639</v>
      </c>
      <c r="AR19" s="4">
        <v>0.99586804979330323</v>
      </c>
      <c r="AS19" s="4">
        <v>0.99686177105030616</v>
      </c>
      <c r="AT19" s="4">
        <v>0.83142466108460089</v>
      </c>
      <c r="AU19" s="4">
        <v>0.98764276019168995</v>
      </c>
      <c r="AV19" s="4">
        <v>0.89035716151119992</v>
      </c>
      <c r="AW19" s="4">
        <v>0.97754817879574851</v>
      </c>
      <c r="AX19" s="4">
        <v>0.92845158667773187</v>
      </c>
      <c r="AY19" s="4">
        <v>0.9923968526349396</v>
      </c>
      <c r="AZ19" s="4">
        <v>0.7844959283571008</v>
      </c>
      <c r="BA19" s="4">
        <v>0.98600369016210654</v>
      </c>
      <c r="BB19" s="4">
        <v>0.96332263932850737</v>
      </c>
      <c r="BC19" s="4">
        <v>0.74429880169636453</v>
      </c>
      <c r="BD19" s="4">
        <v>0.83325344281602076</v>
      </c>
      <c r="BE19" s="4">
        <v>0.9668339886540448</v>
      </c>
      <c r="BF19" s="4">
        <v>0.95222765556067379</v>
      </c>
      <c r="BG19" s="4">
        <v>0.89570310185889912</v>
      </c>
      <c r="BH19" s="4">
        <v>0.97063317821063866</v>
      </c>
      <c r="BI19" s="4">
        <v>0.96614348416347107</v>
      </c>
      <c r="BJ19" s="4">
        <v>0.90470901448234298</v>
      </c>
      <c r="BK19" s="4">
        <v>0.97216556079640482</v>
      </c>
      <c r="BL19" s="4">
        <v>0.8887672835457211</v>
      </c>
      <c r="BM19" s="4">
        <v>0.8168953467230039</v>
      </c>
      <c r="BN19" s="4">
        <v>0.74694916794522714</v>
      </c>
      <c r="BO19" s="4">
        <v>0.92309683861210368</v>
      </c>
      <c r="BP19" s="4">
        <v>0.90524436070156211</v>
      </c>
      <c r="BQ19" s="4">
        <v>0.61828861179317152</v>
      </c>
      <c r="BR19" s="4">
        <v>0.75201934728126141</v>
      </c>
      <c r="BS19" s="4">
        <v>0.88923004236090897</v>
      </c>
      <c r="BT19" s="4" t="s">
        <v>90</v>
      </c>
      <c r="BU19" s="4">
        <v>0.95742838859418233</v>
      </c>
      <c r="BV19" s="4">
        <v>0.90771046158173241</v>
      </c>
      <c r="BW19" s="4">
        <v>0.90763908082991507</v>
      </c>
      <c r="BX19" s="4">
        <v>0.91204171340453188</v>
      </c>
      <c r="BY19" s="4" t="s">
        <v>90</v>
      </c>
      <c r="BZ19" s="4">
        <v>0.91643689162683928</v>
      </c>
      <c r="CA19" s="4">
        <v>0.85867630960815644</v>
      </c>
      <c r="CB19" s="4">
        <v>0.87225739449083672</v>
      </c>
      <c r="CC19" s="4">
        <v>0.98520509006868506</v>
      </c>
      <c r="CD19" s="4">
        <v>0.96022465516701172</v>
      </c>
      <c r="CE19" s="4">
        <v>0.98616370049766178</v>
      </c>
      <c r="CF19" s="4">
        <v>0.86413923704134155</v>
      </c>
      <c r="CG19" s="4">
        <v>0.85131448897165218</v>
      </c>
      <c r="CH19" s="4">
        <v>0.85892131725578702</v>
      </c>
      <c r="CI19" s="4">
        <v>0.81946706728396457</v>
      </c>
      <c r="CJ19" s="4">
        <v>0.96206752341040702</v>
      </c>
      <c r="CK19" s="4">
        <v>0.6940016220589561</v>
      </c>
      <c r="CL19" s="4">
        <v>0.93426859346467273</v>
      </c>
      <c r="CM19" s="4">
        <v>0.72974582716547032</v>
      </c>
      <c r="CN19" s="4">
        <v>0.92941128188966182</v>
      </c>
      <c r="CO19" s="4">
        <v>0.56059073468264498</v>
      </c>
      <c r="CP19" s="4">
        <v>0.86380862250078971</v>
      </c>
      <c r="CQ19" s="4">
        <v>0.90206536202570886</v>
      </c>
      <c r="CR19" s="4">
        <v>0.59554995963446788</v>
      </c>
      <c r="CS19" s="4">
        <v>0.92560591705970563</v>
      </c>
      <c r="CT19" s="4">
        <v>0.81131676571697464</v>
      </c>
      <c r="CU19" s="4">
        <v>0.72324972557393186</v>
      </c>
      <c r="CV19" s="4">
        <v>0.97094785053570298</v>
      </c>
      <c r="CW19" s="4">
        <v>0.92976694351233069</v>
      </c>
      <c r="CX19" s="4">
        <v>0.76502498240594163</v>
      </c>
      <c r="CY19" s="4">
        <v>0.80779662713812639</v>
      </c>
      <c r="CZ19" s="4">
        <v>0.96880188967385705</v>
      </c>
      <c r="DA19" s="4">
        <v>0.88416097537143323</v>
      </c>
      <c r="DB19" s="4">
        <v>0.91605094689351452</v>
      </c>
    </row>
    <row r="20" spans="2:106" x14ac:dyDescent="0.25">
      <c r="M20" s="58" t="s">
        <v>17</v>
      </c>
      <c r="N20" s="4">
        <v>1</v>
      </c>
      <c r="O20" s="4">
        <v>0.9653662384995485</v>
      </c>
      <c r="P20" s="4">
        <v>0.96792756432096183</v>
      </c>
      <c r="Q20" s="4">
        <v>0.99488086449393898</v>
      </c>
      <c r="R20" s="4">
        <v>0.88120266919802814</v>
      </c>
      <c r="S20" s="4">
        <v>0.71900767472629989</v>
      </c>
      <c r="T20" s="4">
        <v>0.81779785990651221</v>
      </c>
      <c r="U20" s="4">
        <v>0.97385972811975996</v>
      </c>
      <c r="V20" s="4">
        <v>0.98407337265741934</v>
      </c>
      <c r="W20" s="4">
        <v>0.9638551001920056</v>
      </c>
      <c r="X20" s="4">
        <v>0.6985340894536457</v>
      </c>
      <c r="Y20" s="4">
        <v>0.8212320758682532</v>
      </c>
      <c r="Z20" s="4">
        <v>0.8910123609377294</v>
      </c>
      <c r="AA20" s="4">
        <v>0.79264049833149752</v>
      </c>
      <c r="AB20" s="4">
        <v>0.98008409941249164</v>
      </c>
      <c r="AC20" s="4">
        <v>0.83344970861076995</v>
      </c>
      <c r="AD20" s="4">
        <v>0.72602971372398695</v>
      </c>
      <c r="AE20" s="4">
        <v>0.79258011050440569</v>
      </c>
      <c r="AF20" s="4">
        <v>0.85026028626544126</v>
      </c>
      <c r="AG20" s="4">
        <v>0.85242553960616507</v>
      </c>
      <c r="AH20" s="4">
        <v>0.83615527170920745</v>
      </c>
      <c r="AI20" s="4">
        <v>0.999576897811156</v>
      </c>
      <c r="AJ20" s="4">
        <v>0.91614221383254102</v>
      </c>
      <c r="AK20" s="4">
        <v>0.84764222381484189</v>
      </c>
      <c r="AL20" s="4">
        <v>0.98544791499079765</v>
      </c>
      <c r="AM20" s="4">
        <v>0.89754173157734629</v>
      </c>
      <c r="AN20" s="4">
        <v>0.92279178826760955</v>
      </c>
      <c r="AO20" s="4">
        <v>0.99756677370554248</v>
      </c>
      <c r="AP20" s="4">
        <v>0.98106791712126007</v>
      </c>
      <c r="AQ20" s="4">
        <v>0.90813825671922721</v>
      </c>
      <c r="AR20" s="4">
        <v>0.99746894884364867</v>
      </c>
      <c r="AS20" s="4">
        <v>0.99875942130102857</v>
      </c>
      <c r="AT20" s="4">
        <v>0.82543106533058308</v>
      </c>
      <c r="AU20" s="4">
        <v>0.98540778232274628</v>
      </c>
      <c r="AV20" s="4">
        <v>0.88300188545790781</v>
      </c>
      <c r="AW20" s="4">
        <v>0.98128725270599848</v>
      </c>
      <c r="AX20" s="4">
        <v>0.93095566065145041</v>
      </c>
      <c r="AY20" s="4">
        <v>0.99210620345581257</v>
      </c>
      <c r="AZ20" s="4">
        <v>0.77641813352932798</v>
      </c>
      <c r="BA20" s="4">
        <v>0.98542804272183249</v>
      </c>
      <c r="BB20" s="4">
        <v>0.95989133828539519</v>
      </c>
      <c r="BC20" s="4">
        <v>0.73989163234376898</v>
      </c>
      <c r="BD20" s="4">
        <v>0.83440530837122839</v>
      </c>
      <c r="BE20" s="4">
        <v>0.96402745409064627</v>
      </c>
      <c r="BF20" s="4">
        <v>0.94550312098597689</v>
      </c>
      <c r="BG20" s="4">
        <v>0.89262872355542244</v>
      </c>
      <c r="BH20" s="4">
        <v>0.97198013847857412</v>
      </c>
      <c r="BI20" s="4">
        <v>0.96593661107536244</v>
      </c>
      <c r="BJ20" s="4">
        <v>0.90647389447423221</v>
      </c>
      <c r="BK20" s="4">
        <v>0.95524712234872222</v>
      </c>
      <c r="BL20" s="4">
        <v>0.89022347299913518</v>
      </c>
      <c r="BM20" s="4">
        <v>0.81802102518611275</v>
      </c>
      <c r="BN20" s="4">
        <v>0.75418190297302956</v>
      </c>
      <c r="BO20" s="4">
        <v>0.91806817649797945</v>
      </c>
      <c r="BP20" s="4">
        <v>0.90869732924081681</v>
      </c>
      <c r="BQ20" s="4">
        <v>0.61445203621060096</v>
      </c>
      <c r="BR20" s="4">
        <v>0.75021177460288535</v>
      </c>
      <c r="BS20" s="4">
        <v>0.88659857147456866</v>
      </c>
      <c r="BT20" s="4" t="s">
        <v>90</v>
      </c>
      <c r="BU20" s="4">
        <v>0.95749678306968555</v>
      </c>
      <c r="BV20" s="4">
        <v>0.93241727046978695</v>
      </c>
      <c r="BW20" s="4">
        <v>0.89885489969664079</v>
      </c>
      <c r="BX20" s="4">
        <v>0.91973057315728535</v>
      </c>
      <c r="BY20" s="4" t="s">
        <v>90</v>
      </c>
      <c r="BZ20" s="4">
        <v>0.91555273523959868</v>
      </c>
      <c r="CA20" s="4">
        <v>0.85315400401214847</v>
      </c>
      <c r="CB20" s="4">
        <v>0.87209478991988199</v>
      </c>
      <c r="CC20" s="4">
        <v>0.98535462569832688</v>
      </c>
      <c r="CD20" s="4">
        <v>0.95705093209725045</v>
      </c>
      <c r="CE20" s="4">
        <v>0.9863962695150339</v>
      </c>
      <c r="CF20" s="4">
        <v>0.8629409502245331</v>
      </c>
      <c r="CG20" s="4">
        <v>0.85114688486877488</v>
      </c>
      <c r="CH20" s="4">
        <v>0.8523068657340831</v>
      </c>
      <c r="CI20" s="4">
        <v>0.8144082889824843</v>
      </c>
      <c r="CJ20" s="4">
        <v>0.95660796578693996</v>
      </c>
      <c r="CK20" s="4">
        <v>0.69564572364749655</v>
      </c>
      <c r="CL20" s="4">
        <v>0.93295898873655492</v>
      </c>
      <c r="CM20" s="4">
        <v>0.71912838399036905</v>
      </c>
      <c r="CN20" s="4">
        <v>0.92452883066584024</v>
      </c>
      <c r="CO20" s="4">
        <v>0.56056318125371496</v>
      </c>
      <c r="CP20" s="4">
        <v>0.86297872736876668</v>
      </c>
      <c r="CQ20" s="4">
        <v>0.89701439447813747</v>
      </c>
      <c r="CR20" s="4">
        <v>0.58746178073694921</v>
      </c>
      <c r="CS20" s="4">
        <v>0.92099340267156271</v>
      </c>
      <c r="CT20" s="4">
        <v>0.79671566189343423</v>
      </c>
      <c r="CU20" s="4">
        <v>0.72939023201365127</v>
      </c>
      <c r="CV20" s="4">
        <v>0.97259264808106138</v>
      </c>
      <c r="CW20" s="4">
        <v>0.92940738032866554</v>
      </c>
      <c r="CX20" s="4">
        <v>0.77931693006077263</v>
      </c>
      <c r="CY20" s="4">
        <v>0.79625235609311518</v>
      </c>
      <c r="CZ20" s="4">
        <v>0.97104934258202347</v>
      </c>
      <c r="DA20" s="4">
        <v>0.88942194678595676</v>
      </c>
      <c r="DB20" s="4">
        <v>0.91394337327474839</v>
      </c>
    </row>
    <row r="21" spans="2:106" x14ac:dyDescent="0.25">
      <c r="M21" s="58" t="s">
        <v>18</v>
      </c>
      <c r="N21" s="4">
        <v>0.99999999999999989</v>
      </c>
      <c r="O21" s="4">
        <v>0.96228682536402033</v>
      </c>
      <c r="P21" s="4">
        <v>0.96739135004847154</v>
      </c>
      <c r="Q21" s="4">
        <v>0.9954014610088856</v>
      </c>
      <c r="R21" s="4">
        <v>0.87965875949890526</v>
      </c>
      <c r="S21" s="4">
        <v>0.72735014915897367</v>
      </c>
      <c r="T21" s="4">
        <v>0.81781497948369697</v>
      </c>
      <c r="U21" s="4">
        <v>0.97734145927684957</v>
      </c>
      <c r="V21" s="4">
        <v>0.98415385274346423</v>
      </c>
      <c r="W21" s="4">
        <v>0.95736946736704442</v>
      </c>
      <c r="X21" s="4">
        <v>0.7054411283959543</v>
      </c>
      <c r="Y21" s="4">
        <v>0.83079897156454663</v>
      </c>
      <c r="Z21" s="4">
        <v>0.89033926578967582</v>
      </c>
      <c r="AA21" s="4">
        <v>0.79230968743342278</v>
      </c>
      <c r="AB21" s="4">
        <v>0.97952683519920147</v>
      </c>
      <c r="AC21" s="4">
        <v>0.83087039199686863</v>
      </c>
      <c r="AD21" s="4">
        <v>0.73700449974001447</v>
      </c>
      <c r="AE21" s="4">
        <v>0.78839446161396498</v>
      </c>
      <c r="AF21" s="4">
        <v>0.8467857957336653</v>
      </c>
      <c r="AG21" s="4">
        <v>0.84985978940456453</v>
      </c>
      <c r="AH21" s="4">
        <v>0.82640405370074088</v>
      </c>
      <c r="AI21" s="4">
        <v>0.99960867825074329</v>
      </c>
      <c r="AJ21" s="4">
        <v>0.93171786808779322</v>
      </c>
      <c r="AK21" s="4">
        <v>0.84555842588199537</v>
      </c>
      <c r="AL21" s="4">
        <v>0.97996383429673473</v>
      </c>
      <c r="AM21" s="4">
        <v>0.88644510934065646</v>
      </c>
      <c r="AN21" s="4">
        <v>0.92081494992186974</v>
      </c>
      <c r="AO21" s="4">
        <v>0.99681103805514348</v>
      </c>
      <c r="AP21" s="4">
        <v>0.97564246177850289</v>
      </c>
      <c r="AQ21" s="4">
        <v>0.90495578639919727</v>
      </c>
      <c r="AR21" s="4">
        <v>0.99659944431002645</v>
      </c>
      <c r="AS21" s="4">
        <v>0.99953570897967758</v>
      </c>
      <c r="AT21" s="4">
        <v>0.82440394535970063</v>
      </c>
      <c r="AU21" s="4">
        <v>0.98282922436946885</v>
      </c>
      <c r="AV21" s="4">
        <v>0.8835169927033063</v>
      </c>
      <c r="AW21" s="4">
        <v>0.98129849564211435</v>
      </c>
      <c r="AX21" s="4">
        <v>0.9340743363959354</v>
      </c>
      <c r="AY21" s="4">
        <v>0.99305354171088689</v>
      </c>
      <c r="AZ21" s="4">
        <v>0.7788391741060281</v>
      </c>
      <c r="BA21" s="4">
        <v>0.98551816820949245</v>
      </c>
      <c r="BB21" s="4">
        <v>0.956503269414406</v>
      </c>
      <c r="BC21" s="4">
        <v>0.73422351280840992</v>
      </c>
      <c r="BD21" s="4">
        <v>0.82984525238793749</v>
      </c>
      <c r="BE21" s="4">
        <v>0.96160935100880152</v>
      </c>
      <c r="BF21" s="4">
        <v>0.93381926391955816</v>
      </c>
      <c r="BG21" s="4">
        <v>0.87648965377541033</v>
      </c>
      <c r="BH21" s="4">
        <v>0.96808401093530549</v>
      </c>
      <c r="BI21" s="4">
        <v>0.9623939200670717</v>
      </c>
      <c r="BJ21" s="4">
        <v>0.90602236504740941</v>
      </c>
      <c r="BK21" s="4">
        <v>0.93856394564241785</v>
      </c>
      <c r="BL21" s="4">
        <v>0.88382100917521023</v>
      </c>
      <c r="BM21" s="4">
        <v>0.81685264011220393</v>
      </c>
      <c r="BN21" s="4">
        <v>0.76692944655108375</v>
      </c>
      <c r="BO21" s="4">
        <v>0.91948065034864568</v>
      </c>
      <c r="BP21" s="4">
        <v>0.90942937426802273</v>
      </c>
      <c r="BQ21" s="4">
        <v>0.62437096947380166</v>
      </c>
      <c r="BR21" s="4">
        <v>0.74231846125659395</v>
      </c>
      <c r="BS21" s="4">
        <v>0.88229517683706848</v>
      </c>
      <c r="BT21" s="4" t="s">
        <v>90</v>
      </c>
      <c r="BU21" s="4">
        <v>0.96061038482106653</v>
      </c>
      <c r="BV21" s="4">
        <v>0.93855119258236219</v>
      </c>
      <c r="BW21" s="4">
        <v>0.89593826446145497</v>
      </c>
      <c r="BX21" s="4">
        <v>0.92285115457445299</v>
      </c>
      <c r="BY21" s="4" t="s">
        <v>90</v>
      </c>
      <c r="BZ21" s="4">
        <v>0.9137376264109498</v>
      </c>
      <c r="CA21" s="4">
        <v>0.84818065531583076</v>
      </c>
      <c r="CB21" s="4">
        <v>0.87884897307390553</v>
      </c>
      <c r="CC21" s="4">
        <v>0.98437887687193082</v>
      </c>
      <c r="CD21" s="4">
        <v>0.95404087876754373</v>
      </c>
      <c r="CE21" s="4">
        <v>0.98536374491395329</v>
      </c>
      <c r="CF21" s="4">
        <v>0.86194836374833039</v>
      </c>
      <c r="CG21" s="4">
        <v>0.84986117912250014</v>
      </c>
      <c r="CH21" s="4">
        <v>0.84895893527928001</v>
      </c>
      <c r="CI21" s="4">
        <v>0.81199924603112905</v>
      </c>
      <c r="CJ21" s="4">
        <v>0.95105085715299642</v>
      </c>
      <c r="CK21" s="4">
        <v>0.70548442374458431</v>
      </c>
      <c r="CL21" s="4">
        <v>0.93145809175359917</v>
      </c>
      <c r="CM21" s="4">
        <v>0.71320664186585836</v>
      </c>
      <c r="CN21" s="4">
        <v>0.92009585481502654</v>
      </c>
      <c r="CO21" s="4">
        <v>0.55616346650783977</v>
      </c>
      <c r="CP21" s="4">
        <v>0.86512787674628155</v>
      </c>
      <c r="CQ21" s="4">
        <v>0.89773478643664428</v>
      </c>
      <c r="CR21" s="4">
        <v>0.5897534310391136</v>
      </c>
      <c r="CS21" s="4">
        <v>0.91740988727022232</v>
      </c>
      <c r="CT21" s="4">
        <v>0.80118024810778787</v>
      </c>
      <c r="CU21" s="4">
        <v>0.73300669355521897</v>
      </c>
      <c r="CV21" s="4">
        <v>0.97441899420554978</v>
      </c>
      <c r="CW21" s="4">
        <v>0.93070164129799748</v>
      </c>
      <c r="CX21" s="4">
        <v>0.7600869412702066</v>
      </c>
      <c r="CY21" s="4">
        <v>0.79433784133335672</v>
      </c>
      <c r="CZ21" s="4">
        <v>0.97122948126378472</v>
      </c>
      <c r="DA21" s="4">
        <v>0.89205959026865245</v>
      </c>
      <c r="DB21" s="4">
        <v>0.91636297558067881</v>
      </c>
    </row>
    <row r="24" spans="2:106" ht="15.75" x14ac:dyDescent="0.25">
      <c r="B24" s="22" t="s">
        <v>177</v>
      </c>
    </row>
    <row r="27" spans="2:106" x14ac:dyDescent="0.25">
      <c r="M27" t="s">
        <v>178</v>
      </c>
    </row>
    <row r="28" spans="2:106" x14ac:dyDescent="0.25">
      <c r="M28" s="59" t="s">
        <v>1</v>
      </c>
      <c r="N28" s="45" t="s">
        <v>2</v>
      </c>
      <c r="O28" s="45" t="s">
        <v>3</v>
      </c>
      <c r="P28" s="45" t="s">
        <v>137</v>
      </c>
      <c r="Q28" s="45" t="s">
        <v>76</v>
      </c>
      <c r="R28" s="45" t="s">
        <v>77</v>
      </c>
      <c r="S28" s="45" t="s">
        <v>78</v>
      </c>
      <c r="T28" s="45" t="s">
        <v>138</v>
      </c>
      <c r="U28" s="45" t="s">
        <v>79</v>
      </c>
      <c r="V28" s="45" t="s">
        <v>139</v>
      </c>
      <c r="W28" s="45" t="s">
        <v>81</v>
      </c>
      <c r="X28" s="45" t="s">
        <v>140</v>
      </c>
      <c r="Y28" s="45" t="s">
        <v>82</v>
      </c>
      <c r="Z28" s="45" t="s">
        <v>83</v>
      </c>
      <c r="AA28" s="45" t="s">
        <v>141</v>
      </c>
      <c r="AB28" s="45" t="s">
        <v>84</v>
      </c>
      <c r="AC28" s="45" t="s">
        <v>85</v>
      </c>
      <c r="AD28" s="45" t="s">
        <v>142</v>
      </c>
      <c r="AE28" s="45" t="s">
        <v>143</v>
      </c>
      <c r="AF28" s="45" t="s">
        <v>19</v>
      </c>
      <c r="AG28" s="45" t="s">
        <v>60</v>
      </c>
      <c r="AH28" s="45" t="s">
        <v>61</v>
      </c>
      <c r="AI28" s="45" t="s">
        <v>20</v>
      </c>
      <c r="AJ28" s="45" t="s">
        <v>144</v>
      </c>
      <c r="AK28" s="45" t="s">
        <v>145</v>
      </c>
      <c r="AL28" s="45" t="s">
        <v>51</v>
      </c>
      <c r="AM28" s="45" t="s">
        <v>52</v>
      </c>
      <c r="AN28" s="45" t="s">
        <v>146</v>
      </c>
      <c r="AO28" s="45" t="s">
        <v>147</v>
      </c>
      <c r="AP28" s="45" t="s">
        <v>53</v>
      </c>
      <c r="AQ28" s="45" t="s">
        <v>54</v>
      </c>
      <c r="AR28" s="45" t="s">
        <v>148</v>
      </c>
      <c r="AS28" s="45" t="s">
        <v>149</v>
      </c>
      <c r="AT28" s="45" t="s">
        <v>150</v>
      </c>
      <c r="AU28" s="45" t="s">
        <v>151</v>
      </c>
      <c r="AV28" s="45" t="s">
        <v>56</v>
      </c>
      <c r="AW28" s="45" t="s">
        <v>57</v>
      </c>
      <c r="AX28" s="45" t="s">
        <v>152</v>
      </c>
      <c r="AY28" s="45" t="s">
        <v>153</v>
      </c>
      <c r="AZ28" s="45" t="s">
        <v>154</v>
      </c>
      <c r="BA28" s="45" t="s">
        <v>58</v>
      </c>
      <c r="BB28" s="45" t="s">
        <v>21</v>
      </c>
      <c r="BC28" s="45" t="s">
        <v>64</v>
      </c>
      <c r="BD28" s="45" t="s">
        <v>155</v>
      </c>
      <c r="BE28" s="45" t="s">
        <v>65</v>
      </c>
      <c r="BF28" s="45" t="s">
        <v>66</v>
      </c>
      <c r="BG28" s="45" t="s">
        <v>156</v>
      </c>
      <c r="BH28" s="45" t="s">
        <v>157</v>
      </c>
      <c r="BI28" s="45" t="s">
        <v>158</v>
      </c>
      <c r="BJ28" s="45" t="s">
        <v>159</v>
      </c>
      <c r="BK28" s="45" t="s">
        <v>160</v>
      </c>
      <c r="BL28" s="45" t="s">
        <v>67</v>
      </c>
      <c r="BM28" s="45" t="s">
        <v>161</v>
      </c>
      <c r="BN28" s="45" t="s">
        <v>68</v>
      </c>
      <c r="BO28" s="45" t="s">
        <v>162</v>
      </c>
      <c r="BP28" s="45" t="s">
        <v>22</v>
      </c>
      <c r="BQ28" s="45" t="s">
        <v>70</v>
      </c>
      <c r="BR28" s="45" t="s">
        <v>163</v>
      </c>
      <c r="BS28" s="45" t="s">
        <v>164</v>
      </c>
      <c r="BT28" s="45" t="s">
        <v>165</v>
      </c>
      <c r="BU28" s="45" t="s">
        <v>166</v>
      </c>
      <c r="BV28" s="45" t="s">
        <v>167</v>
      </c>
      <c r="BW28" s="45" t="s">
        <v>71</v>
      </c>
      <c r="BX28" s="45" t="s">
        <v>168</v>
      </c>
      <c r="BY28" s="45" t="s">
        <v>169</v>
      </c>
      <c r="BZ28" s="45" t="s">
        <v>72</v>
      </c>
      <c r="CA28" s="45" t="s">
        <v>73</v>
      </c>
      <c r="CB28" s="45" t="s">
        <v>170</v>
      </c>
      <c r="CC28" s="45" t="s">
        <v>23</v>
      </c>
      <c r="CD28" s="45" t="s">
        <v>62</v>
      </c>
      <c r="CE28" s="45" t="s">
        <v>63</v>
      </c>
      <c r="CF28" s="45" t="s">
        <v>24</v>
      </c>
      <c r="CG28" s="45" t="s">
        <v>39</v>
      </c>
      <c r="CH28" s="45" t="s">
        <v>171</v>
      </c>
      <c r="CI28" s="45" t="s">
        <v>41</v>
      </c>
      <c r="CJ28" s="45" t="s">
        <v>42</v>
      </c>
      <c r="CK28" s="45" t="s">
        <v>35</v>
      </c>
      <c r="CL28" s="45" t="s">
        <v>43</v>
      </c>
      <c r="CM28" s="45" t="s">
        <v>44</v>
      </c>
      <c r="CN28" s="45" t="s">
        <v>45</v>
      </c>
      <c r="CO28" s="45" t="s">
        <v>36</v>
      </c>
      <c r="CP28" s="45" t="s">
        <v>46</v>
      </c>
      <c r="CQ28" s="45" t="s">
        <v>89</v>
      </c>
      <c r="CR28" s="45" t="s">
        <v>37</v>
      </c>
      <c r="CS28" s="45" t="s">
        <v>38</v>
      </c>
      <c r="CT28" s="45" t="s">
        <v>47</v>
      </c>
      <c r="CU28" s="45" t="s">
        <v>48</v>
      </c>
      <c r="CV28" s="45" t="s">
        <v>74</v>
      </c>
      <c r="CW28" s="45" t="s">
        <v>49</v>
      </c>
      <c r="CX28" s="45" t="s">
        <v>172</v>
      </c>
      <c r="CY28" s="45" t="s">
        <v>173</v>
      </c>
      <c r="CZ28" s="45" t="s">
        <v>174</v>
      </c>
      <c r="DA28" s="45" t="s">
        <v>175</v>
      </c>
      <c r="DB28" s="45" t="s">
        <v>176</v>
      </c>
    </row>
    <row r="29" spans="2:106" x14ac:dyDescent="0.25">
      <c r="M29" s="53" t="s">
        <v>4</v>
      </c>
      <c r="N29" s="38">
        <v>0.99999999999999989</v>
      </c>
      <c r="O29" s="38"/>
      <c r="P29" s="38">
        <v>0.80451504916946737</v>
      </c>
      <c r="Q29" s="38">
        <v>0.80467623079025152</v>
      </c>
      <c r="R29" s="38">
        <v>0.95351508237919513</v>
      </c>
      <c r="S29" s="38">
        <v>0.64696595490058606</v>
      </c>
      <c r="T29" s="38">
        <v>0.88849492277936815</v>
      </c>
      <c r="U29" s="38">
        <v>0.98158375516985696</v>
      </c>
      <c r="V29" s="38">
        <v>0.9542182769996651</v>
      </c>
      <c r="W29" s="38">
        <v>0.93129009057339895</v>
      </c>
      <c r="X29" s="38" t="s">
        <v>90</v>
      </c>
      <c r="Y29" s="38">
        <v>0.9448517744028585</v>
      </c>
      <c r="Z29" s="38">
        <v>0.95455999886732157</v>
      </c>
      <c r="AA29" s="38">
        <v>0.9317575588053556</v>
      </c>
      <c r="AB29" s="38">
        <v>0.98232227373945946</v>
      </c>
      <c r="AC29" s="38">
        <v>0.91741480482086013</v>
      </c>
      <c r="AD29" s="38">
        <v>0.66326217674027732</v>
      </c>
      <c r="AE29" s="38">
        <v>0.83058484746646366</v>
      </c>
      <c r="AF29" s="38">
        <v>0.95896199625297851</v>
      </c>
      <c r="AG29" s="38">
        <v>0.95420873554677899</v>
      </c>
      <c r="AH29" s="38">
        <v>0.97449745344494754</v>
      </c>
      <c r="AI29" s="38">
        <v>0.98202134921658835</v>
      </c>
      <c r="AJ29" s="38">
        <v>0.78369253169321784</v>
      </c>
      <c r="AK29" s="38">
        <v>0.97632490854528797</v>
      </c>
      <c r="AL29" s="38">
        <v>0.97867129542096931</v>
      </c>
      <c r="AM29" s="38">
        <v>0.8524807050474924</v>
      </c>
      <c r="AN29" s="38">
        <v>0.98820653820983551</v>
      </c>
      <c r="AO29" s="38">
        <v>0.85013634213086853</v>
      </c>
      <c r="AP29" s="38">
        <v>0.71694113883952781</v>
      </c>
      <c r="AQ29" s="38">
        <v>0.99445526788252603</v>
      </c>
      <c r="AR29" s="38">
        <v>0.77521393740630251</v>
      </c>
      <c r="AS29" s="38">
        <v>0.98977174835967408</v>
      </c>
      <c r="AT29" s="38">
        <v>0.7598743874624373</v>
      </c>
      <c r="AU29" s="38">
        <v>0.96336149837686558</v>
      </c>
      <c r="AV29" s="38">
        <v>0.9533879679186823</v>
      </c>
      <c r="AW29" s="38">
        <v>0.91236093034885701</v>
      </c>
      <c r="AX29" s="38">
        <v>0.98325872004477111</v>
      </c>
      <c r="AY29" s="38">
        <v>0.96942255052481019</v>
      </c>
      <c r="AZ29" s="38">
        <v>0.77712458557355035</v>
      </c>
      <c r="BA29" s="38">
        <v>0.98080909985159603</v>
      </c>
      <c r="BB29" s="38">
        <v>0.97594891264298489</v>
      </c>
      <c r="BC29" s="38">
        <v>0.84980442538886347</v>
      </c>
      <c r="BD29" s="38">
        <v>0.84577557144816928</v>
      </c>
      <c r="BE29" s="38">
        <v>0.97307340582671376</v>
      </c>
      <c r="BF29" s="38">
        <v>0.97893684431943373</v>
      </c>
      <c r="BG29" s="38">
        <v>0.92863374292340628</v>
      </c>
      <c r="BH29" s="38">
        <v>0.93762204372673874</v>
      </c>
      <c r="BI29" s="38">
        <v>0.92990778604864344</v>
      </c>
      <c r="BJ29" s="38">
        <v>0.93435715328692348</v>
      </c>
      <c r="BK29" s="38">
        <v>0.91976082460403474</v>
      </c>
      <c r="BL29" s="38">
        <v>0.93154495561423678</v>
      </c>
      <c r="BM29" s="38">
        <v>0.86220731607350343</v>
      </c>
      <c r="BN29" s="38">
        <v>0.75261951424744988</v>
      </c>
      <c r="BO29" s="38">
        <v>0.92525462978121686</v>
      </c>
      <c r="BP29" s="38">
        <v>0.96746211136399507</v>
      </c>
      <c r="BQ29" s="38">
        <v>0.71999912546956624</v>
      </c>
      <c r="BR29" s="38">
        <v>0.83521851213614617</v>
      </c>
      <c r="BS29" s="38">
        <v>0.95054280639215694</v>
      </c>
      <c r="BT29" s="38" t="s">
        <v>90</v>
      </c>
      <c r="BU29" s="38">
        <v>0.98996733142489801</v>
      </c>
      <c r="BV29" s="38">
        <v>0.84554882299211864</v>
      </c>
      <c r="BW29" s="38">
        <v>0.9547549252816766</v>
      </c>
      <c r="BX29" s="38">
        <v>0.83936307129361598</v>
      </c>
      <c r="BY29" s="38" t="s">
        <v>90</v>
      </c>
      <c r="BZ29" s="38">
        <v>0.99908430119654346</v>
      </c>
      <c r="CA29" s="38">
        <v>0.81670075191497982</v>
      </c>
      <c r="CB29" s="38">
        <v>0.76537839224857585</v>
      </c>
      <c r="CC29" s="38">
        <v>0.98871017751175727</v>
      </c>
      <c r="CD29" s="38">
        <v>0.9811713960814763</v>
      </c>
      <c r="CE29" s="38">
        <v>0.98915617761055696</v>
      </c>
      <c r="CF29" s="38">
        <v>0.9730088222127663</v>
      </c>
      <c r="CG29" s="38">
        <v>0.90978606936561934</v>
      </c>
      <c r="CH29" s="38">
        <v>0.92087932713716747</v>
      </c>
      <c r="CI29" s="38">
        <v>0.89903769454459581</v>
      </c>
      <c r="CJ29" s="38">
        <v>0.97187205166068291</v>
      </c>
      <c r="CK29" s="38">
        <v>0.73877013301714101</v>
      </c>
      <c r="CL29" s="38">
        <v>0.99059518758338283</v>
      </c>
      <c r="CM29" s="38">
        <v>0.86883871299522153</v>
      </c>
      <c r="CN29" s="38">
        <v>0.94626353283866316</v>
      </c>
      <c r="CO29" s="38">
        <v>0.84763967036579724</v>
      </c>
      <c r="CP29" s="38">
        <v>0.99080804523124266</v>
      </c>
      <c r="CQ29" s="38">
        <v>0.96363650215807095</v>
      </c>
      <c r="CR29" s="38">
        <v>0.79782587529876148</v>
      </c>
      <c r="CS29" s="38">
        <v>0.99914798639092661</v>
      </c>
      <c r="CT29" s="38">
        <v>0.9699677617711101</v>
      </c>
      <c r="CU29" s="38">
        <v>0.82889367056494756</v>
      </c>
      <c r="CV29" s="38">
        <v>0.96520562729748727</v>
      </c>
      <c r="CW29" s="38">
        <v>0.97078421621129518</v>
      </c>
      <c r="CX29" s="38">
        <v>0.89561564333324173</v>
      </c>
      <c r="CY29" s="38">
        <v>0.97061772780721123</v>
      </c>
      <c r="CZ29" s="38">
        <v>0.96544964216615181</v>
      </c>
      <c r="DA29" s="38">
        <v>0.8752977445445238</v>
      </c>
      <c r="DB29" s="38">
        <v>0.9482572290188096</v>
      </c>
    </row>
    <row r="30" spans="2:106" x14ac:dyDescent="0.25">
      <c r="M30" s="53" t="s">
        <v>5</v>
      </c>
      <c r="N30" s="38">
        <v>0.99999999999999989</v>
      </c>
      <c r="O30" s="38">
        <v>0.96837880628868267</v>
      </c>
      <c r="P30" s="38">
        <v>0.8076992641670564</v>
      </c>
      <c r="Q30" s="38">
        <v>0.82854320108790791</v>
      </c>
      <c r="R30" s="38">
        <v>0.95051994054744571</v>
      </c>
      <c r="S30" s="38">
        <v>0.64724800860090093</v>
      </c>
      <c r="T30" s="38">
        <v>0.89893779658908401</v>
      </c>
      <c r="U30" s="38">
        <v>0.98642640407309146</v>
      </c>
      <c r="V30" s="38">
        <v>0.97287284014216735</v>
      </c>
      <c r="W30" s="38">
        <v>0.93412557271724572</v>
      </c>
      <c r="X30" s="38" t="s">
        <v>90</v>
      </c>
      <c r="Y30" s="38">
        <v>0.94411822034075876</v>
      </c>
      <c r="Z30" s="38">
        <v>0.954179584276591</v>
      </c>
      <c r="AA30" s="38">
        <v>0.93356665547295314</v>
      </c>
      <c r="AB30" s="38">
        <v>0.97455240190193027</v>
      </c>
      <c r="AC30" s="38">
        <v>0.92701817219782923</v>
      </c>
      <c r="AD30" s="38">
        <v>0.66192002235744796</v>
      </c>
      <c r="AE30" s="38">
        <v>0.82301079103245456</v>
      </c>
      <c r="AF30" s="38">
        <v>0.95638721894266654</v>
      </c>
      <c r="AG30" s="38">
        <v>0.9515747500626448</v>
      </c>
      <c r="AH30" s="38">
        <v>0.96998382783928649</v>
      </c>
      <c r="AI30" s="38">
        <v>0.98903458084215723</v>
      </c>
      <c r="AJ30" s="38">
        <v>0.81730556799193321</v>
      </c>
      <c r="AK30" s="38">
        <v>0.97367749197704356</v>
      </c>
      <c r="AL30" s="38">
        <v>0.98561101253744399</v>
      </c>
      <c r="AM30" s="38">
        <v>0.85900399372489877</v>
      </c>
      <c r="AN30" s="38">
        <v>0.98728133333655954</v>
      </c>
      <c r="AO30" s="38">
        <v>0.84807223110552721</v>
      </c>
      <c r="AP30" s="38">
        <v>0.71981747434365917</v>
      </c>
      <c r="AQ30" s="38">
        <v>0.99622625318815872</v>
      </c>
      <c r="AR30" s="38">
        <v>0.84400784191336253</v>
      </c>
      <c r="AS30" s="38">
        <v>0.99155470086828545</v>
      </c>
      <c r="AT30" s="38">
        <v>0.76583815929465948</v>
      </c>
      <c r="AU30" s="38">
        <v>0.96105250016213606</v>
      </c>
      <c r="AV30" s="38">
        <v>0.96074169106617158</v>
      </c>
      <c r="AW30" s="38">
        <v>0.93248990107952634</v>
      </c>
      <c r="AX30" s="38">
        <v>0.98747238831167228</v>
      </c>
      <c r="AY30" s="38">
        <v>0.98503334533233766</v>
      </c>
      <c r="AZ30" s="38">
        <v>0.79871110467206496</v>
      </c>
      <c r="BA30" s="38">
        <v>0.95385131573404325</v>
      </c>
      <c r="BB30" s="38">
        <v>0.96398341887482719</v>
      </c>
      <c r="BC30" s="38">
        <v>0.85438022948459957</v>
      </c>
      <c r="BD30" s="38">
        <v>0.84222571647299538</v>
      </c>
      <c r="BE30" s="38">
        <v>0.97170136900773485</v>
      </c>
      <c r="BF30" s="38">
        <v>0.9831415945175731</v>
      </c>
      <c r="BG30" s="38">
        <v>0.92588721493950132</v>
      </c>
      <c r="BH30" s="38">
        <v>0.93690854007978353</v>
      </c>
      <c r="BI30" s="38">
        <v>0.93088863489315421</v>
      </c>
      <c r="BJ30" s="38">
        <v>0.94116119021390099</v>
      </c>
      <c r="BK30" s="38">
        <v>0.90523057889987757</v>
      </c>
      <c r="BL30" s="38">
        <v>0.92732493182008457</v>
      </c>
      <c r="BM30" s="38">
        <v>0.85700235056735852</v>
      </c>
      <c r="BN30" s="38">
        <v>0.66435701747875209</v>
      </c>
      <c r="BO30" s="38">
        <v>0.91368667727681707</v>
      </c>
      <c r="BP30" s="38">
        <v>0.95689295156575149</v>
      </c>
      <c r="BQ30" s="38">
        <v>0.71660759941954499</v>
      </c>
      <c r="BR30" s="38">
        <v>0.83096817605627449</v>
      </c>
      <c r="BS30" s="38">
        <v>0.95174014471111179</v>
      </c>
      <c r="BT30" s="38" t="s">
        <v>90</v>
      </c>
      <c r="BU30" s="38">
        <v>0.98484556090356434</v>
      </c>
      <c r="BV30" s="38">
        <v>0.84409287654434195</v>
      </c>
      <c r="BW30" s="38">
        <v>0.95705571842914572</v>
      </c>
      <c r="BX30" s="38">
        <v>0.84334615327991813</v>
      </c>
      <c r="BY30" s="38" t="s">
        <v>90</v>
      </c>
      <c r="BZ30" s="38">
        <v>0.98896071310007627</v>
      </c>
      <c r="CA30" s="38">
        <v>0.88730880526002953</v>
      </c>
      <c r="CB30" s="38">
        <v>0.78505859635288888</v>
      </c>
      <c r="CC30" s="38">
        <v>0.99015366612786593</v>
      </c>
      <c r="CD30" s="38">
        <v>0.98128209214234885</v>
      </c>
      <c r="CE30" s="38">
        <v>0.99066391971337142</v>
      </c>
      <c r="CF30" s="38">
        <v>0.97544004937082929</v>
      </c>
      <c r="CG30" s="38">
        <v>0.91524436464868908</v>
      </c>
      <c r="CH30" s="38">
        <v>0.92134623438779495</v>
      </c>
      <c r="CI30" s="38">
        <v>0.89825061876044243</v>
      </c>
      <c r="CJ30" s="38">
        <v>0.97080527107163039</v>
      </c>
      <c r="CK30" s="38">
        <v>0.74352018412958709</v>
      </c>
      <c r="CL30" s="38">
        <v>0.98998203282999286</v>
      </c>
      <c r="CM30" s="38">
        <v>0.86945720598865561</v>
      </c>
      <c r="CN30" s="38">
        <v>0.95273698494365111</v>
      </c>
      <c r="CO30" s="38">
        <v>0.8479482808095713</v>
      </c>
      <c r="CP30" s="38">
        <v>0.98919803869239087</v>
      </c>
      <c r="CQ30" s="38">
        <v>0.96679809739506417</v>
      </c>
      <c r="CR30" s="38">
        <v>0.80347439576337554</v>
      </c>
      <c r="CS30" s="38">
        <v>0.9963741081867391</v>
      </c>
      <c r="CT30" s="38">
        <v>0.96607553663446488</v>
      </c>
      <c r="CU30" s="38">
        <v>0.83672463510692507</v>
      </c>
      <c r="CV30" s="38">
        <v>0.96941892504341909</v>
      </c>
      <c r="CW30" s="38">
        <v>0.97028701579679288</v>
      </c>
      <c r="CX30" s="38">
        <v>0.89467540257364264</v>
      </c>
      <c r="CY30" s="38">
        <v>0.97222634202031966</v>
      </c>
      <c r="CZ30" s="38">
        <v>0.96079859094350162</v>
      </c>
      <c r="DA30" s="38">
        <v>0.87211949407861478</v>
      </c>
      <c r="DB30" s="38">
        <v>0.94902004654421968</v>
      </c>
    </row>
    <row r="31" spans="2:106" x14ac:dyDescent="0.25">
      <c r="M31" s="53" t="s">
        <v>6</v>
      </c>
      <c r="N31" s="38">
        <v>0.99999999999999989</v>
      </c>
      <c r="O31" s="38"/>
      <c r="P31" s="38"/>
      <c r="Q31" s="38">
        <v>0.84453672565060967</v>
      </c>
      <c r="R31" s="38">
        <v>0.95382501272806397</v>
      </c>
      <c r="S31" s="38">
        <v>0.63433835266115324</v>
      </c>
      <c r="T31" s="38">
        <v>0.89535883904803659</v>
      </c>
      <c r="U31" s="38">
        <v>0.99155790011391298</v>
      </c>
      <c r="V31" s="38">
        <v>0.97901314278536489</v>
      </c>
      <c r="W31" s="38">
        <v>0.92771949667335096</v>
      </c>
      <c r="X31" s="38" t="s">
        <v>90</v>
      </c>
      <c r="Y31" s="38">
        <v>0.93976235456048918</v>
      </c>
      <c r="Z31" s="38">
        <v>0.95865252223103858</v>
      </c>
      <c r="AA31" s="38">
        <v>0.94729163448815124</v>
      </c>
      <c r="AB31" s="38">
        <v>0.96067068346776474</v>
      </c>
      <c r="AC31" s="38">
        <v>0.92645886840392877</v>
      </c>
      <c r="AD31" s="38">
        <v>0.64261991994977585</v>
      </c>
      <c r="AE31" s="38">
        <v>0.82158551081841136</v>
      </c>
      <c r="AF31" s="38">
        <v>0.95632075491417168</v>
      </c>
      <c r="AG31" s="38">
        <v>0.95084121884895367</v>
      </c>
      <c r="AH31" s="38">
        <v>0.97404124640409429</v>
      </c>
      <c r="AI31" s="38">
        <v>0.9897176459945628</v>
      </c>
      <c r="AJ31" s="38">
        <v>0.80891081605157988</v>
      </c>
      <c r="AK31" s="38">
        <v>0.97277757290667111</v>
      </c>
      <c r="AL31" s="38">
        <v>0.97859162171539182</v>
      </c>
      <c r="AM31" s="38">
        <v>0.8788128140754814</v>
      </c>
      <c r="AN31" s="38">
        <v>0.98587578417231625</v>
      </c>
      <c r="AO31" s="38">
        <v>0.80413753154033629</v>
      </c>
      <c r="AP31" s="38">
        <v>0.73523422170278507</v>
      </c>
      <c r="AQ31" s="38">
        <v>0.99423595219869099</v>
      </c>
      <c r="AR31" s="38">
        <v>0.86761860481397046</v>
      </c>
      <c r="AS31" s="38">
        <v>0.9832298820545331</v>
      </c>
      <c r="AT31" s="38">
        <v>0.7732308856901452</v>
      </c>
      <c r="AU31" s="38">
        <v>0.95882955831649608</v>
      </c>
      <c r="AV31" s="38">
        <v>0.96246318582410029</v>
      </c>
      <c r="AW31" s="38">
        <v>0.94388159629778523</v>
      </c>
      <c r="AX31" s="38">
        <v>0.98554420113454655</v>
      </c>
      <c r="AY31" s="38">
        <v>0.98284662143802559</v>
      </c>
      <c r="AZ31" s="38">
        <v>0.75625135179458014</v>
      </c>
      <c r="BA31" s="38">
        <v>0.98896587781604983</v>
      </c>
      <c r="BB31" s="38">
        <v>0.9572885370052443</v>
      </c>
      <c r="BC31" s="38">
        <v>0.89233951236561249</v>
      </c>
      <c r="BD31" s="38">
        <v>0.83266083233550736</v>
      </c>
      <c r="BE31" s="38">
        <v>0.96778055395564111</v>
      </c>
      <c r="BF31" s="38">
        <v>0.9827421406891983</v>
      </c>
      <c r="BG31" s="38">
        <v>0.92615693060475812</v>
      </c>
      <c r="BH31" s="38">
        <v>0.93763748680105441</v>
      </c>
      <c r="BI31" s="38">
        <v>0.93543010833782736</v>
      </c>
      <c r="BJ31" s="38">
        <v>0.95280990419844169</v>
      </c>
      <c r="BK31" s="38">
        <v>0.92416852288327545</v>
      </c>
      <c r="BL31" s="38">
        <v>0.92404284033508499</v>
      </c>
      <c r="BM31" s="38">
        <v>0.86091778412933162</v>
      </c>
      <c r="BN31" s="38">
        <v>0.64423857620131442</v>
      </c>
      <c r="BO31" s="38">
        <v>0.83869026680960301</v>
      </c>
      <c r="BP31" s="38">
        <v>0.95552243595715924</v>
      </c>
      <c r="BQ31" s="38">
        <v>0.72986983954334217</v>
      </c>
      <c r="BR31" s="38">
        <v>0.79873903879085295</v>
      </c>
      <c r="BS31" s="38">
        <v>0.95058388838397589</v>
      </c>
      <c r="BT31" s="38" t="s">
        <v>90</v>
      </c>
      <c r="BU31" s="38">
        <v>0.98422086990749835</v>
      </c>
      <c r="BV31" s="38">
        <v>0.86109000834999316</v>
      </c>
      <c r="BW31" s="38">
        <v>0.96229527259524428</v>
      </c>
      <c r="BX31" s="38">
        <v>0.83869724370625798</v>
      </c>
      <c r="BY31" s="38" t="s">
        <v>90</v>
      </c>
      <c r="BZ31" s="38">
        <v>0.98263932850613134</v>
      </c>
      <c r="CA31" s="38">
        <v>0.88769266777804112</v>
      </c>
      <c r="CB31" s="38">
        <v>0.77688361550127738</v>
      </c>
      <c r="CC31" s="38">
        <v>0.99168045970046692</v>
      </c>
      <c r="CD31" s="38">
        <v>0.98308664755160147</v>
      </c>
      <c r="CE31" s="38">
        <v>0.99202537732736762</v>
      </c>
      <c r="CF31" s="38">
        <v>0.97760202566554222</v>
      </c>
      <c r="CG31" s="38">
        <v>0.92708259812476712</v>
      </c>
      <c r="CH31" s="38">
        <v>0.92430847585405262</v>
      </c>
      <c r="CI31" s="38">
        <v>0.90768394333264346</v>
      </c>
      <c r="CJ31" s="38">
        <v>0.97269795189284858</v>
      </c>
      <c r="CK31" s="38">
        <v>0.75917623940320755</v>
      </c>
      <c r="CL31" s="38">
        <v>0.99207320476137106</v>
      </c>
      <c r="CM31" s="38">
        <v>0.86933773374693324</v>
      </c>
      <c r="CN31" s="38">
        <v>0.95561200273842062</v>
      </c>
      <c r="CO31" s="38">
        <v>0.8513314327185787</v>
      </c>
      <c r="CP31" s="38">
        <v>0.98874793438860131</v>
      </c>
      <c r="CQ31" s="38">
        <v>0.97621024090260378</v>
      </c>
      <c r="CR31" s="38">
        <v>0.81848509412886694</v>
      </c>
      <c r="CS31" s="38">
        <v>0.99456398949167812</v>
      </c>
      <c r="CT31" s="38">
        <v>0.96893419442666773</v>
      </c>
      <c r="CU31" s="38">
        <v>0.84599243470220098</v>
      </c>
      <c r="CV31" s="38">
        <v>0.97002788861203315</v>
      </c>
      <c r="CW31" s="38">
        <v>0.97097592383707865</v>
      </c>
      <c r="CX31" s="38">
        <v>0.8980924364102626</v>
      </c>
      <c r="CY31" s="38">
        <v>0.97429370349319488</v>
      </c>
      <c r="CZ31" s="38">
        <v>0.95348322663506657</v>
      </c>
      <c r="DA31" s="38">
        <v>0.87291996091935475</v>
      </c>
      <c r="DB31" s="38">
        <v>0.94187380960580058</v>
      </c>
    </row>
    <row r="32" spans="2:106" x14ac:dyDescent="0.25">
      <c r="M32" s="53" t="s">
        <v>7</v>
      </c>
      <c r="N32" s="38">
        <v>1.0000000000000002</v>
      </c>
      <c r="O32" s="38">
        <v>0.96677711259725319</v>
      </c>
      <c r="P32" s="38">
        <v>0.79633289816360742</v>
      </c>
      <c r="Q32" s="38">
        <v>0.85103727169317922</v>
      </c>
      <c r="R32" s="38">
        <v>0.95610947008258107</v>
      </c>
      <c r="S32" s="38">
        <v>0.62887659013969133</v>
      </c>
      <c r="T32" s="38">
        <v>0.88251010997455093</v>
      </c>
      <c r="U32" s="38">
        <v>0.99203953251394583</v>
      </c>
      <c r="V32" s="38">
        <v>0.98768469895889954</v>
      </c>
      <c r="W32" s="38">
        <v>0.92819710346044626</v>
      </c>
      <c r="X32" s="38" t="s">
        <v>90</v>
      </c>
      <c r="Y32" s="38">
        <v>0.93779344438580126</v>
      </c>
      <c r="Z32" s="38">
        <v>0.95170225738599201</v>
      </c>
      <c r="AA32" s="38">
        <v>0.95733348741583135</v>
      </c>
      <c r="AB32" s="38">
        <v>0.94655080483979914</v>
      </c>
      <c r="AC32" s="38">
        <v>0.93254040045364051</v>
      </c>
      <c r="AD32" s="38">
        <v>0.6414771038823327</v>
      </c>
      <c r="AE32" s="38">
        <v>0.81824538410571079</v>
      </c>
      <c r="AF32" s="38">
        <v>0.95552151456858547</v>
      </c>
      <c r="AG32" s="38">
        <v>0.94994715684365916</v>
      </c>
      <c r="AH32" s="38">
        <v>0.97285837780292517</v>
      </c>
      <c r="AI32" s="38">
        <v>0.99136905309315748</v>
      </c>
      <c r="AJ32" s="38">
        <v>0.80879592833092351</v>
      </c>
      <c r="AK32" s="38">
        <v>0.9464060790727955</v>
      </c>
      <c r="AL32" s="38">
        <v>0.98436133493752298</v>
      </c>
      <c r="AM32" s="38">
        <v>0.87682882331783552</v>
      </c>
      <c r="AN32" s="38">
        <v>0.98435557293219389</v>
      </c>
      <c r="AO32" s="38">
        <v>0.87497797671621069</v>
      </c>
      <c r="AP32" s="38">
        <v>0.74396103258976809</v>
      </c>
      <c r="AQ32" s="38">
        <v>0.99483630231078646</v>
      </c>
      <c r="AR32" s="38">
        <v>0.86191325135028174</v>
      </c>
      <c r="AS32" s="38">
        <v>0.98703166391225994</v>
      </c>
      <c r="AT32" s="38">
        <v>0.79012767787567262</v>
      </c>
      <c r="AU32" s="38">
        <v>0.96013291831692704</v>
      </c>
      <c r="AV32" s="38">
        <v>0.96030903947685331</v>
      </c>
      <c r="AW32" s="38">
        <v>0.9575206295428782</v>
      </c>
      <c r="AX32" s="38">
        <v>0.97705845261146695</v>
      </c>
      <c r="AY32" s="38">
        <v>0.97895957484997098</v>
      </c>
      <c r="AZ32" s="38">
        <v>0.72570591287301178</v>
      </c>
      <c r="BA32" s="38">
        <v>0.99791251138601955</v>
      </c>
      <c r="BB32" s="38">
        <v>0.95903224620470917</v>
      </c>
      <c r="BC32" s="38">
        <v>0.90585224076360538</v>
      </c>
      <c r="BD32" s="38">
        <v>0.83438766646941775</v>
      </c>
      <c r="BE32" s="38">
        <v>0.96975440982787586</v>
      </c>
      <c r="BF32" s="38">
        <v>0.9796163945684766</v>
      </c>
      <c r="BG32" s="38">
        <v>0.92964487060522472</v>
      </c>
      <c r="BH32" s="38">
        <v>0.93960076577807417</v>
      </c>
      <c r="BI32" s="38">
        <v>0.92321853561744172</v>
      </c>
      <c r="BJ32" s="38">
        <v>0.96288729052185051</v>
      </c>
      <c r="BK32" s="38">
        <v>0.91026141081169232</v>
      </c>
      <c r="BL32" s="38">
        <v>0.92387006901605973</v>
      </c>
      <c r="BM32" s="38">
        <v>0.85618256463702702</v>
      </c>
      <c r="BN32" s="38">
        <v>0.68452073674455804</v>
      </c>
      <c r="BO32" s="38">
        <v>0.87349773866544422</v>
      </c>
      <c r="BP32" s="38">
        <v>0.96086210702349328</v>
      </c>
      <c r="BQ32" s="38">
        <v>0.72775381471450562</v>
      </c>
      <c r="BR32" s="38">
        <v>0.79899735495010438</v>
      </c>
      <c r="BS32" s="38">
        <v>0.95305842658064333</v>
      </c>
      <c r="BT32" s="38" t="s">
        <v>90</v>
      </c>
      <c r="BU32" s="38">
        <v>0.98331051501631506</v>
      </c>
      <c r="BV32" s="38">
        <v>0.86028164148300879</v>
      </c>
      <c r="BW32" s="38">
        <v>0.96391263003378391</v>
      </c>
      <c r="BX32" s="38">
        <v>0.85540015872969111</v>
      </c>
      <c r="BY32" s="38" t="s">
        <v>90</v>
      </c>
      <c r="BZ32" s="38">
        <v>0.98178475812713173</v>
      </c>
      <c r="CA32" s="38">
        <v>0.88822652309719874</v>
      </c>
      <c r="CB32" s="38">
        <v>0.75981652896830654</v>
      </c>
      <c r="CC32" s="38">
        <v>0.99269005065927096</v>
      </c>
      <c r="CD32" s="38">
        <v>0.98536107774325743</v>
      </c>
      <c r="CE32" s="38">
        <v>0.99283178713215425</v>
      </c>
      <c r="CF32" s="38">
        <v>0.97762867565908784</v>
      </c>
      <c r="CG32" s="38">
        <v>0.93088183339855479</v>
      </c>
      <c r="CH32" s="38">
        <v>0.92621021753917421</v>
      </c>
      <c r="CI32" s="38">
        <v>0.90525037411136144</v>
      </c>
      <c r="CJ32" s="38">
        <v>0.9765685352942719</v>
      </c>
      <c r="CK32" s="38">
        <v>0.7585023111835475</v>
      </c>
      <c r="CL32" s="38">
        <v>0.99367419634382692</v>
      </c>
      <c r="CM32" s="38">
        <v>0.86110042309272961</v>
      </c>
      <c r="CN32" s="38">
        <v>0.95843266497147095</v>
      </c>
      <c r="CO32" s="38">
        <v>0.85154696045319134</v>
      </c>
      <c r="CP32" s="38">
        <v>0.99206350709571345</v>
      </c>
      <c r="CQ32" s="38">
        <v>0.97883604173185235</v>
      </c>
      <c r="CR32" s="38">
        <v>0.83815090537881365</v>
      </c>
      <c r="CS32" s="38">
        <v>0.99416345303443554</v>
      </c>
      <c r="CT32" s="38">
        <v>0.96719497192501724</v>
      </c>
      <c r="CU32" s="38">
        <v>0.85292270422401306</v>
      </c>
      <c r="CV32" s="38">
        <v>0.97492362800300791</v>
      </c>
      <c r="CW32" s="38">
        <v>0.97105371660424766</v>
      </c>
      <c r="CX32" s="38">
        <v>0.89744749612546193</v>
      </c>
      <c r="CY32" s="38">
        <v>0.97284086193690955</v>
      </c>
      <c r="CZ32" s="38">
        <v>0.9524486277058718</v>
      </c>
      <c r="DA32" s="38">
        <v>0.87423478828675938</v>
      </c>
      <c r="DB32" s="38">
        <v>0.93775059582291054</v>
      </c>
    </row>
    <row r="33" spans="13:106" x14ac:dyDescent="0.25">
      <c r="M33" s="53" t="s">
        <v>8</v>
      </c>
      <c r="N33" s="38">
        <v>1.0000000000000002</v>
      </c>
      <c r="O33" s="38">
        <v>0.96027195228741391</v>
      </c>
      <c r="P33" s="38">
        <v>0.84345435617791309</v>
      </c>
      <c r="Q33" s="38">
        <v>0.84950298581402395</v>
      </c>
      <c r="R33" s="38">
        <v>0.96522850720716524</v>
      </c>
      <c r="S33" s="38">
        <v>0.63987410493883734</v>
      </c>
      <c r="T33" s="38">
        <v>0.86739765740641206</v>
      </c>
      <c r="U33" s="38">
        <v>0.99344275978016816</v>
      </c>
      <c r="V33" s="38">
        <v>0.99542247245513027</v>
      </c>
      <c r="W33" s="38">
        <v>0.94100291885126219</v>
      </c>
      <c r="X33" s="38" t="s">
        <v>90</v>
      </c>
      <c r="Y33" s="38">
        <v>0.9349180188121502</v>
      </c>
      <c r="Z33" s="38">
        <v>0.95118704627219997</v>
      </c>
      <c r="AA33" s="38">
        <v>0.96281202309524472</v>
      </c>
      <c r="AB33" s="38">
        <v>0.94977661839371241</v>
      </c>
      <c r="AC33" s="38">
        <v>0.93587986945678214</v>
      </c>
      <c r="AD33" s="38">
        <v>0.6547385679480775</v>
      </c>
      <c r="AE33" s="38">
        <v>0.81243093144530554</v>
      </c>
      <c r="AF33" s="38">
        <v>0.95033464624430342</v>
      </c>
      <c r="AG33" s="38">
        <v>0.94412783464985883</v>
      </c>
      <c r="AH33" s="38">
        <v>0.96755549847826172</v>
      </c>
      <c r="AI33" s="38">
        <v>0.99462777041064243</v>
      </c>
      <c r="AJ33" s="38">
        <v>0.84992989636487104</v>
      </c>
      <c r="AK33" s="38">
        <v>0.93519253609447739</v>
      </c>
      <c r="AL33" s="38">
        <v>0.98556636393266306</v>
      </c>
      <c r="AM33" s="38">
        <v>0.87092711260636169</v>
      </c>
      <c r="AN33" s="38">
        <v>0.98448458383292847</v>
      </c>
      <c r="AO33" s="38">
        <v>0.85097144433027527</v>
      </c>
      <c r="AP33" s="38">
        <v>0.75936375555431612</v>
      </c>
      <c r="AQ33" s="38">
        <v>0.99444051048914639</v>
      </c>
      <c r="AR33" s="38">
        <v>0.83992251440702304</v>
      </c>
      <c r="AS33" s="38">
        <v>0.98426581073420638</v>
      </c>
      <c r="AT33" s="38">
        <v>0.78367772395203117</v>
      </c>
      <c r="AU33" s="38">
        <v>0.95764285184047149</v>
      </c>
      <c r="AV33" s="38">
        <v>0.96838764724875936</v>
      </c>
      <c r="AW33" s="38">
        <v>0.97182613732375533</v>
      </c>
      <c r="AX33" s="38">
        <v>0.95966015882596267</v>
      </c>
      <c r="AY33" s="38">
        <v>0.98459963117609617</v>
      </c>
      <c r="AZ33" s="38">
        <v>0.73124846664214727</v>
      </c>
      <c r="BA33" s="38">
        <v>0.99308259922319064</v>
      </c>
      <c r="BB33" s="38">
        <v>0.95737308662755938</v>
      </c>
      <c r="BC33" s="38">
        <v>0.90400214473160945</v>
      </c>
      <c r="BD33" s="38">
        <v>0.82535291393035848</v>
      </c>
      <c r="BE33" s="38">
        <v>0.96615375707796469</v>
      </c>
      <c r="BF33" s="38">
        <v>0.98949111493700459</v>
      </c>
      <c r="BG33" s="38">
        <v>0.92106233002735671</v>
      </c>
      <c r="BH33" s="38">
        <v>0.93871968637670833</v>
      </c>
      <c r="BI33" s="38">
        <v>0.90437440225729948</v>
      </c>
      <c r="BJ33" s="38">
        <v>0.94896966892907009</v>
      </c>
      <c r="BK33" s="38">
        <v>0.92880997443633351</v>
      </c>
      <c r="BL33" s="38">
        <v>0.9279214534895921</v>
      </c>
      <c r="BM33" s="38">
        <v>0.83978127667481473</v>
      </c>
      <c r="BN33" s="38">
        <v>0.71175951741183074</v>
      </c>
      <c r="BO33" s="38">
        <v>0.89487357050370142</v>
      </c>
      <c r="BP33" s="38">
        <v>0.96430563509123035</v>
      </c>
      <c r="BQ33" s="38">
        <v>0.72278640146748485</v>
      </c>
      <c r="BR33" s="38">
        <v>0.8010039075383143</v>
      </c>
      <c r="BS33" s="38">
        <v>0.96153873813692514</v>
      </c>
      <c r="BT33" s="38" t="s">
        <v>90</v>
      </c>
      <c r="BU33" s="38">
        <v>0.98937118381422728</v>
      </c>
      <c r="BV33" s="38">
        <v>0.84840555293338682</v>
      </c>
      <c r="BW33" s="38">
        <v>0.9600503462242842</v>
      </c>
      <c r="BX33" s="38">
        <v>0.86918083529892809</v>
      </c>
      <c r="BY33" s="38" t="s">
        <v>90</v>
      </c>
      <c r="BZ33" s="38">
        <v>0.98442461618485388</v>
      </c>
      <c r="CA33" s="38">
        <v>0.92039663199523281</v>
      </c>
      <c r="CB33" s="38">
        <v>0.76003052715135977</v>
      </c>
      <c r="CC33" s="38">
        <v>0.99429492157115029</v>
      </c>
      <c r="CD33" s="38">
        <v>0.98724691024567968</v>
      </c>
      <c r="CE33" s="38">
        <v>0.99443896484200589</v>
      </c>
      <c r="CF33" s="38">
        <v>0.97591757015492697</v>
      </c>
      <c r="CG33" s="38">
        <v>0.92172783340556153</v>
      </c>
      <c r="CH33" s="38">
        <v>0.92243228869658767</v>
      </c>
      <c r="CI33" s="38">
        <v>0.9014837542509665</v>
      </c>
      <c r="CJ33" s="38">
        <v>0.97761410934684689</v>
      </c>
      <c r="CK33" s="38">
        <v>0.75900732275672822</v>
      </c>
      <c r="CL33" s="38">
        <v>0.992361924443523</v>
      </c>
      <c r="CM33" s="38">
        <v>0.86154955334269545</v>
      </c>
      <c r="CN33" s="38">
        <v>0.95887345274017288</v>
      </c>
      <c r="CO33" s="38">
        <v>0.85619808150118137</v>
      </c>
      <c r="CP33" s="38">
        <v>0.99083301454158845</v>
      </c>
      <c r="CQ33" s="38">
        <v>0.97554104671928388</v>
      </c>
      <c r="CR33" s="38">
        <v>0.83988118660478295</v>
      </c>
      <c r="CS33" s="38">
        <v>0.99490292407230707</v>
      </c>
      <c r="CT33" s="38">
        <v>0.9608012927951497</v>
      </c>
      <c r="CU33" s="38">
        <v>0.85317462715355474</v>
      </c>
      <c r="CV33" s="38">
        <v>0.97649577537171806</v>
      </c>
      <c r="CW33" s="38">
        <v>0.96924005227487631</v>
      </c>
      <c r="CX33" s="38">
        <v>0.888069423942764</v>
      </c>
      <c r="CY33" s="38">
        <v>0.94938937747781105</v>
      </c>
      <c r="CZ33" s="38">
        <v>0.95574899728405283</v>
      </c>
      <c r="DA33" s="38">
        <v>0.87453556758231299</v>
      </c>
      <c r="DB33" s="38">
        <v>0.94004211730222831</v>
      </c>
    </row>
    <row r="34" spans="13:106" x14ac:dyDescent="0.25">
      <c r="M34" s="53" t="s">
        <v>9</v>
      </c>
      <c r="N34" s="38">
        <v>1</v>
      </c>
      <c r="O34" s="38">
        <v>0.95448142294110938</v>
      </c>
      <c r="P34" s="38">
        <v>0.86592058093385826</v>
      </c>
      <c r="Q34" s="38">
        <v>0.85203805599651516</v>
      </c>
      <c r="R34" s="38">
        <v>0.97006407092343294</v>
      </c>
      <c r="S34" s="38">
        <v>0.65180045686252386</v>
      </c>
      <c r="T34" s="38">
        <v>0.86450044814922011</v>
      </c>
      <c r="U34" s="38">
        <v>0.99434350377967318</v>
      </c>
      <c r="V34" s="38">
        <v>0.99785102100775636</v>
      </c>
      <c r="W34" s="38">
        <v>0.94821949690260798</v>
      </c>
      <c r="X34" s="38" t="s">
        <v>90</v>
      </c>
      <c r="Y34" s="38">
        <v>0.93459752353316272</v>
      </c>
      <c r="Z34" s="38">
        <v>0.95947466142490323</v>
      </c>
      <c r="AA34" s="38">
        <v>0.96593672753727844</v>
      </c>
      <c r="AB34" s="38">
        <v>0.94879400824033466</v>
      </c>
      <c r="AC34" s="38">
        <v>0.94243518484764177</v>
      </c>
      <c r="AD34" s="38">
        <v>0.65484445932574709</v>
      </c>
      <c r="AE34" s="38">
        <v>0.81623567717552747</v>
      </c>
      <c r="AF34" s="38">
        <v>0.95050679437159591</v>
      </c>
      <c r="AG34" s="38">
        <v>0.94529735216145827</v>
      </c>
      <c r="AH34" s="38">
        <v>0.96239337917213652</v>
      </c>
      <c r="AI34" s="38">
        <v>0.9957937044000672</v>
      </c>
      <c r="AJ34" s="38">
        <v>0.86056881256917017</v>
      </c>
      <c r="AK34" s="38">
        <v>0.93136309279703822</v>
      </c>
      <c r="AL34" s="38">
        <v>0.98638763897376891</v>
      </c>
      <c r="AM34" s="38">
        <v>0.88027899750016225</v>
      </c>
      <c r="AN34" s="38">
        <v>0.98869899186089449</v>
      </c>
      <c r="AO34" s="38">
        <v>0.85350475214033372</v>
      </c>
      <c r="AP34" s="38">
        <v>0.73637652369589346</v>
      </c>
      <c r="AQ34" s="38">
        <v>0.99053252259289415</v>
      </c>
      <c r="AR34" s="38">
        <v>0.82287673779009562</v>
      </c>
      <c r="AS34" s="38">
        <v>0.97305929598978913</v>
      </c>
      <c r="AT34" s="38">
        <v>0.75605125767507531</v>
      </c>
      <c r="AU34" s="38">
        <v>0.9573081281683461</v>
      </c>
      <c r="AV34" s="38">
        <v>0.97007906352714646</v>
      </c>
      <c r="AW34" s="38">
        <v>0.97563761774784608</v>
      </c>
      <c r="AX34" s="38">
        <v>0.97225159487722523</v>
      </c>
      <c r="AY34" s="38">
        <v>0.97874949836460079</v>
      </c>
      <c r="AZ34" s="38">
        <v>0.75257939216291414</v>
      </c>
      <c r="BA34" s="38">
        <v>0.99998020984282654</v>
      </c>
      <c r="BB34" s="38">
        <v>0.95493296043889053</v>
      </c>
      <c r="BC34" s="38">
        <v>0.90594579294079414</v>
      </c>
      <c r="BD34" s="38">
        <v>0.82009940944786108</v>
      </c>
      <c r="BE34" s="38">
        <v>0.96116944780767821</v>
      </c>
      <c r="BF34" s="38">
        <v>0.99373235348517219</v>
      </c>
      <c r="BG34" s="38">
        <v>0.91645181157118094</v>
      </c>
      <c r="BH34" s="38">
        <v>0.94283658082213817</v>
      </c>
      <c r="BI34" s="38">
        <v>0.90928845749731313</v>
      </c>
      <c r="BJ34" s="38">
        <v>0.94607651333791642</v>
      </c>
      <c r="BK34" s="38">
        <v>0.93646519961230734</v>
      </c>
      <c r="BL34" s="38">
        <v>0.92846889427420887</v>
      </c>
      <c r="BM34" s="38">
        <v>0.83953328479425404</v>
      </c>
      <c r="BN34" s="38">
        <v>0.74110322220738922</v>
      </c>
      <c r="BO34" s="38">
        <v>0.90593197625833644</v>
      </c>
      <c r="BP34" s="38">
        <v>0.96707760779325624</v>
      </c>
      <c r="BQ34" s="38">
        <v>0.71649048615778455</v>
      </c>
      <c r="BR34" s="38">
        <v>0.80179346145822239</v>
      </c>
      <c r="BS34" s="38">
        <v>0.97067092649276465</v>
      </c>
      <c r="BT34" s="38" t="s">
        <v>90</v>
      </c>
      <c r="BU34" s="38">
        <v>0.98996468374606772</v>
      </c>
      <c r="BV34" s="38">
        <v>0.84849314089028216</v>
      </c>
      <c r="BW34" s="38">
        <v>0.95729984013384095</v>
      </c>
      <c r="BX34" s="38">
        <v>0.87107879214022432</v>
      </c>
      <c r="BY34" s="38" t="s">
        <v>90</v>
      </c>
      <c r="BZ34" s="38">
        <v>0.98673242510555914</v>
      </c>
      <c r="CA34" s="38">
        <v>0.92784739374352987</v>
      </c>
      <c r="CB34" s="38">
        <v>0.75921974135479497</v>
      </c>
      <c r="CC34" s="38">
        <v>0.99533184901765948</v>
      </c>
      <c r="CD34" s="38">
        <v>0.9890736756184344</v>
      </c>
      <c r="CE34" s="38">
        <v>0.99538834108593088</v>
      </c>
      <c r="CF34" s="38">
        <v>0.97540027725871259</v>
      </c>
      <c r="CG34" s="38">
        <v>0.91146981765186175</v>
      </c>
      <c r="CH34" s="38">
        <v>0.92135166721052852</v>
      </c>
      <c r="CI34" s="38">
        <v>0.89227634295068792</v>
      </c>
      <c r="CJ34" s="38">
        <v>0.98104289884885842</v>
      </c>
      <c r="CK34" s="38">
        <v>0.75700651719710188</v>
      </c>
      <c r="CL34" s="38">
        <v>0.98984259050405232</v>
      </c>
      <c r="CM34" s="38">
        <v>0.85766026349402302</v>
      </c>
      <c r="CN34" s="38">
        <v>0.96343026638713203</v>
      </c>
      <c r="CO34" s="38">
        <v>0.86053261534450742</v>
      </c>
      <c r="CP34" s="38">
        <v>0.98876822349278293</v>
      </c>
      <c r="CQ34" s="38">
        <v>0.97521527133086006</v>
      </c>
      <c r="CR34" s="38">
        <v>0.84069912967547011</v>
      </c>
      <c r="CS34" s="38">
        <v>0.99541496552554809</v>
      </c>
      <c r="CT34" s="38">
        <v>0.95240313376428809</v>
      </c>
      <c r="CU34" s="38">
        <v>0.85206412706952928</v>
      </c>
      <c r="CV34" s="38">
        <v>0.98531327454357798</v>
      </c>
      <c r="CW34" s="38">
        <v>0.96587938671172269</v>
      </c>
      <c r="CX34" s="38">
        <v>0.87979827769451679</v>
      </c>
      <c r="CY34" s="38">
        <v>0.93439190737008126</v>
      </c>
      <c r="CZ34" s="38">
        <v>0.95936240371112791</v>
      </c>
      <c r="DA34" s="38">
        <v>0.87459161831982224</v>
      </c>
      <c r="DB34" s="38">
        <v>0.93939551959645817</v>
      </c>
    </row>
    <row r="35" spans="13:106" x14ac:dyDescent="0.25">
      <c r="M35" s="53" t="s">
        <v>10</v>
      </c>
      <c r="N35" s="38">
        <v>1</v>
      </c>
      <c r="O35" s="38">
        <v>0.94993810731004347</v>
      </c>
      <c r="P35" s="38">
        <v>0.86657214200750965</v>
      </c>
      <c r="Q35" s="38">
        <v>0.86328129666036935</v>
      </c>
      <c r="R35" s="38">
        <v>0.97276413356062663</v>
      </c>
      <c r="S35" s="38">
        <v>0.65875778112182848</v>
      </c>
      <c r="T35" s="38">
        <v>0.8658100379000766</v>
      </c>
      <c r="U35" s="38">
        <v>0.9931438651531016</v>
      </c>
      <c r="V35" s="38">
        <v>0.99271031600487158</v>
      </c>
      <c r="W35" s="38">
        <v>0.94986703454301658</v>
      </c>
      <c r="X35" s="38" t="s">
        <v>90</v>
      </c>
      <c r="Y35" s="38">
        <v>0.9340756926353907</v>
      </c>
      <c r="Z35" s="38">
        <v>0.96654230439707289</v>
      </c>
      <c r="AA35" s="38">
        <v>0.9646731197309294</v>
      </c>
      <c r="AB35" s="38">
        <v>0.95359069940270025</v>
      </c>
      <c r="AC35" s="38">
        <v>0.94379452451035573</v>
      </c>
      <c r="AD35" s="38">
        <v>0.6467782624210755</v>
      </c>
      <c r="AE35" s="38">
        <v>0.81774422198072694</v>
      </c>
      <c r="AF35" s="38">
        <v>0.95135643491347366</v>
      </c>
      <c r="AG35" s="38">
        <v>0.94680498766687493</v>
      </c>
      <c r="AH35" s="38">
        <v>0.95870979739669093</v>
      </c>
      <c r="AI35" s="38">
        <v>0.99711432054523541</v>
      </c>
      <c r="AJ35" s="38">
        <v>0.91286244372410197</v>
      </c>
      <c r="AK35" s="38">
        <v>0.92015052812097153</v>
      </c>
      <c r="AL35" s="38">
        <v>0.98635705439522481</v>
      </c>
      <c r="AM35" s="38">
        <v>0.88838360416666939</v>
      </c>
      <c r="AN35" s="38">
        <v>0.98824279107917345</v>
      </c>
      <c r="AO35" s="38">
        <v>0.86315210803990761</v>
      </c>
      <c r="AP35" s="38">
        <v>0.75118626758213758</v>
      </c>
      <c r="AQ35" s="38">
        <v>0.9857213654080621</v>
      </c>
      <c r="AR35" s="38">
        <v>0.7961949508059265</v>
      </c>
      <c r="AS35" s="38">
        <v>0.95127863953469805</v>
      </c>
      <c r="AT35" s="38">
        <v>0.72268015311470257</v>
      </c>
      <c r="AU35" s="38">
        <v>0.95761025159257263</v>
      </c>
      <c r="AV35" s="38">
        <v>0.96082791689488511</v>
      </c>
      <c r="AW35" s="38">
        <v>0.98620319031905501</v>
      </c>
      <c r="AX35" s="38">
        <v>0.97629348203822508</v>
      </c>
      <c r="AY35" s="38">
        <v>0.97897122337938403</v>
      </c>
      <c r="AZ35" s="38">
        <v>0.76748810111201637</v>
      </c>
      <c r="BA35" s="38">
        <v>0.99955860272098229</v>
      </c>
      <c r="BB35" s="38">
        <v>0.95040800778555057</v>
      </c>
      <c r="BC35" s="38">
        <v>0.91528439853996091</v>
      </c>
      <c r="BD35" s="38">
        <v>0.82591013450628925</v>
      </c>
      <c r="BE35" s="38">
        <v>0.95253745360767617</v>
      </c>
      <c r="BF35" s="38">
        <v>0.99662156762089538</v>
      </c>
      <c r="BG35" s="38">
        <v>0.91997999069073111</v>
      </c>
      <c r="BH35" s="38">
        <v>0.94269129667274265</v>
      </c>
      <c r="BI35" s="38">
        <v>0.92782960649505286</v>
      </c>
      <c r="BJ35" s="38">
        <v>0.94258212528701557</v>
      </c>
      <c r="BK35" s="38">
        <v>0.93866905324953875</v>
      </c>
      <c r="BL35" s="38">
        <v>0.92125138543147478</v>
      </c>
      <c r="BM35" s="38">
        <v>0.84053153482345278</v>
      </c>
      <c r="BN35" s="38">
        <v>0.77067936683144367</v>
      </c>
      <c r="BO35" s="38">
        <v>0.90216028642735036</v>
      </c>
      <c r="BP35" s="38">
        <v>0.9666255021143132</v>
      </c>
      <c r="BQ35" s="38">
        <v>0.7097307948716497</v>
      </c>
      <c r="BR35" s="38">
        <v>0.80194318312604618</v>
      </c>
      <c r="BS35" s="38">
        <v>0.97309296204155282</v>
      </c>
      <c r="BT35" s="38" t="s">
        <v>90</v>
      </c>
      <c r="BU35" s="38">
        <v>0.98962476388285858</v>
      </c>
      <c r="BV35" s="38">
        <v>0.8464908746347678</v>
      </c>
      <c r="BW35" s="38">
        <v>0.95609223621892514</v>
      </c>
      <c r="BX35" s="38">
        <v>0.87231337645465656</v>
      </c>
      <c r="BY35" s="38" t="s">
        <v>90</v>
      </c>
      <c r="BZ35" s="38">
        <v>0.98917104280637991</v>
      </c>
      <c r="CA35" s="38">
        <v>0.93524100450666092</v>
      </c>
      <c r="CB35" s="38">
        <v>0.74654482245620302</v>
      </c>
      <c r="CC35" s="38">
        <v>0.99556078965902761</v>
      </c>
      <c r="CD35" s="38">
        <v>0.98988603958945154</v>
      </c>
      <c r="CE35" s="38">
        <v>0.9954379874765108</v>
      </c>
      <c r="CF35" s="38">
        <v>0.97470536279718034</v>
      </c>
      <c r="CG35" s="38">
        <v>0.90931861531994662</v>
      </c>
      <c r="CH35" s="38">
        <v>0.92203726790633245</v>
      </c>
      <c r="CI35" s="38">
        <v>0.88822785174465901</v>
      </c>
      <c r="CJ35" s="38">
        <v>0.98202376451724349</v>
      </c>
      <c r="CK35" s="38">
        <v>0.75697103488490214</v>
      </c>
      <c r="CL35" s="38">
        <v>0.99106638463702168</v>
      </c>
      <c r="CM35" s="38">
        <v>0.85719459081733507</v>
      </c>
      <c r="CN35" s="38">
        <v>0.96603167337681595</v>
      </c>
      <c r="CO35" s="38">
        <v>0.86913943238884384</v>
      </c>
      <c r="CP35" s="38">
        <v>0.98636426993640924</v>
      </c>
      <c r="CQ35" s="38">
        <v>0.97710989438402984</v>
      </c>
      <c r="CR35" s="38">
        <v>0.84280471197528295</v>
      </c>
      <c r="CS35" s="38">
        <v>0.99546057242559072</v>
      </c>
      <c r="CT35" s="38">
        <v>0.9454363862640951</v>
      </c>
      <c r="CU35" s="38">
        <v>0.84286172957964212</v>
      </c>
      <c r="CV35" s="38">
        <v>0.98728698263678083</v>
      </c>
      <c r="CW35" s="38">
        <v>0.96867293444996394</v>
      </c>
      <c r="CX35" s="38">
        <v>0.87553852719505632</v>
      </c>
      <c r="CY35" s="38">
        <v>0.92675806251711113</v>
      </c>
      <c r="CZ35" s="38">
        <v>0.95912770956814986</v>
      </c>
      <c r="DA35" s="38">
        <v>0.86663186030280492</v>
      </c>
      <c r="DB35" s="38">
        <v>0.93934323741283055</v>
      </c>
    </row>
    <row r="36" spans="13:106" x14ac:dyDescent="0.25">
      <c r="M36" s="53" t="s">
        <v>11</v>
      </c>
      <c r="N36" s="38">
        <v>1.0000000000000002</v>
      </c>
      <c r="O36" s="38">
        <v>0.95114627447595912</v>
      </c>
      <c r="P36" s="38">
        <v>0.90483163145435608</v>
      </c>
      <c r="Q36" s="38">
        <v>0.86950417465256746</v>
      </c>
      <c r="R36" s="38">
        <v>0.96570232196175654</v>
      </c>
      <c r="S36" s="38">
        <v>0.67003826797163391</v>
      </c>
      <c r="T36" s="38">
        <v>0.86218931300858626</v>
      </c>
      <c r="U36" s="38">
        <v>0.98991222566349402</v>
      </c>
      <c r="V36" s="38">
        <v>0.99357766078233145</v>
      </c>
      <c r="W36" s="38">
        <v>0.94923149932237183</v>
      </c>
      <c r="X36" s="38" t="s">
        <v>90</v>
      </c>
      <c r="Y36" s="38">
        <v>0.93292824479279324</v>
      </c>
      <c r="Z36" s="38">
        <v>0.96982447210145306</v>
      </c>
      <c r="AA36" s="38">
        <v>0.96528015020319147</v>
      </c>
      <c r="AB36" s="38">
        <v>0.9509732086557976</v>
      </c>
      <c r="AC36" s="38">
        <v>0.94584650567508111</v>
      </c>
      <c r="AD36" s="38">
        <v>0.65902447514785867</v>
      </c>
      <c r="AE36" s="38">
        <v>0.81769194037124548</v>
      </c>
      <c r="AF36" s="38">
        <v>0.95024603017988984</v>
      </c>
      <c r="AG36" s="38">
        <v>0.94613089258732619</v>
      </c>
      <c r="AH36" s="38">
        <v>0.9606462141389478</v>
      </c>
      <c r="AI36" s="38">
        <v>0.99760927983352232</v>
      </c>
      <c r="AJ36" s="38">
        <v>0.9323015210784581</v>
      </c>
      <c r="AK36" s="38">
        <v>0.9108321336119638</v>
      </c>
      <c r="AL36" s="38">
        <v>0.98634946139287516</v>
      </c>
      <c r="AM36" s="38">
        <v>0.89468883510092956</v>
      </c>
      <c r="AN36" s="38">
        <v>0.98810823313080787</v>
      </c>
      <c r="AO36" s="38">
        <v>0.86513879690393547</v>
      </c>
      <c r="AP36" s="38">
        <v>0.79211243125242392</v>
      </c>
      <c r="AQ36" s="38">
        <v>0.97891743180070323</v>
      </c>
      <c r="AR36" s="38">
        <v>0.79518995961875194</v>
      </c>
      <c r="AS36" s="38">
        <v>0.96824076980315177</v>
      </c>
      <c r="AT36" s="38">
        <v>0.69260348248715453</v>
      </c>
      <c r="AU36" s="38">
        <v>0.95948877371897667</v>
      </c>
      <c r="AV36" s="38">
        <v>0.95989236593758764</v>
      </c>
      <c r="AW36" s="38">
        <v>0.98983927234376934</v>
      </c>
      <c r="AX36" s="38">
        <v>0.97212012160928551</v>
      </c>
      <c r="AY36" s="38">
        <v>0.97486285049519938</v>
      </c>
      <c r="AZ36" s="38">
        <v>0.74835631253076962</v>
      </c>
      <c r="BA36" s="38">
        <v>0.9994847345184974</v>
      </c>
      <c r="BB36" s="38">
        <v>0.94347514404921118</v>
      </c>
      <c r="BC36" s="38">
        <v>0.92867110076682424</v>
      </c>
      <c r="BD36" s="38">
        <v>0.82832738953337715</v>
      </c>
      <c r="BE36" s="38">
        <v>0.94131133884091311</v>
      </c>
      <c r="BF36" s="38">
        <v>0.99889884034002274</v>
      </c>
      <c r="BG36" s="38">
        <v>0.91973696945315708</v>
      </c>
      <c r="BH36" s="38">
        <v>0.93636537318151725</v>
      </c>
      <c r="BI36" s="38">
        <v>0.92039329432986194</v>
      </c>
      <c r="BJ36" s="38">
        <v>0.93567923030134448</v>
      </c>
      <c r="BK36" s="38">
        <v>0.93787319186273865</v>
      </c>
      <c r="BL36" s="38">
        <v>0.90720171440937769</v>
      </c>
      <c r="BM36" s="38">
        <v>0.84198277383578857</v>
      </c>
      <c r="BN36" s="38">
        <v>0.80992770855420959</v>
      </c>
      <c r="BO36" s="38">
        <v>0.90877630176938717</v>
      </c>
      <c r="BP36" s="38">
        <v>0.96401419214567419</v>
      </c>
      <c r="BQ36" s="38">
        <v>0.71386423420892209</v>
      </c>
      <c r="BR36" s="38">
        <v>0.79769328277160045</v>
      </c>
      <c r="BS36" s="38">
        <v>0.98141263894410158</v>
      </c>
      <c r="BT36" s="38" t="s">
        <v>90</v>
      </c>
      <c r="BU36" s="38">
        <v>0.99138598083546181</v>
      </c>
      <c r="BV36" s="38">
        <v>0.84033189570803701</v>
      </c>
      <c r="BW36" s="38">
        <v>0.95305175024909383</v>
      </c>
      <c r="BX36" s="38">
        <v>0.86471881495921787</v>
      </c>
      <c r="BY36" s="38" t="s">
        <v>90</v>
      </c>
      <c r="BZ36" s="38">
        <v>0.98236087544854378</v>
      </c>
      <c r="CA36" s="38">
        <v>0.94744827572669377</v>
      </c>
      <c r="CB36" s="38">
        <v>0.7808735093908814</v>
      </c>
      <c r="CC36" s="38">
        <v>0.99343149184981172</v>
      </c>
      <c r="CD36" s="38">
        <v>0.98809537004804726</v>
      </c>
      <c r="CE36" s="38">
        <v>0.99324064217035324</v>
      </c>
      <c r="CF36" s="38">
        <v>0.97159513286164267</v>
      </c>
      <c r="CG36" s="38">
        <v>0.90735814694099648</v>
      </c>
      <c r="CH36" s="38">
        <v>0.9206706125718821</v>
      </c>
      <c r="CI36" s="38">
        <v>0.87344274075421324</v>
      </c>
      <c r="CJ36" s="38">
        <v>0.9859939838105527</v>
      </c>
      <c r="CK36" s="38">
        <v>0.75690554978960101</v>
      </c>
      <c r="CL36" s="38">
        <v>0.98972547532293043</v>
      </c>
      <c r="CM36" s="38">
        <v>0.82483646816325096</v>
      </c>
      <c r="CN36" s="38">
        <v>0.96597358241544307</v>
      </c>
      <c r="CO36" s="38">
        <v>0.86640193041100766</v>
      </c>
      <c r="CP36" s="38">
        <v>0.98279189101186848</v>
      </c>
      <c r="CQ36" s="38">
        <v>0.97556372880460096</v>
      </c>
      <c r="CR36" s="38">
        <v>0.83937753278544591</v>
      </c>
      <c r="CS36" s="38">
        <v>0.99472418958200493</v>
      </c>
      <c r="CT36" s="38">
        <v>0.94859040095247582</v>
      </c>
      <c r="CU36" s="38">
        <v>0.84633425891778025</v>
      </c>
      <c r="CV36" s="38">
        <v>0.97318591790283493</v>
      </c>
      <c r="CW36" s="38">
        <v>0.9733786685667476</v>
      </c>
      <c r="CX36" s="38">
        <v>0.8688183730584782</v>
      </c>
      <c r="CY36" s="38">
        <v>0.9027594707941482</v>
      </c>
      <c r="CZ36" s="38">
        <v>0.94274515336020859</v>
      </c>
      <c r="DA36" s="38">
        <v>0.87323106285788343</v>
      </c>
      <c r="DB36" s="38">
        <v>0.94412248137274724</v>
      </c>
    </row>
    <row r="37" spans="13:106" x14ac:dyDescent="0.25">
      <c r="M37" s="53" t="s">
        <v>12</v>
      </c>
      <c r="N37" s="38">
        <v>1.0000000000000002</v>
      </c>
      <c r="O37" s="38">
        <v>0.95281736575772402</v>
      </c>
      <c r="P37" s="38">
        <v>0.93096191284962637</v>
      </c>
      <c r="Q37" s="38">
        <v>0.87265163179873495</v>
      </c>
      <c r="R37" s="38">
        <v>0.96671678562669261</v>
      </c>
      <c r="S37" s="38">
        <v>0.677782277511918</v>
      </c>
      <c r="T37" s="38">
        <v>0.86370898026771969</v>
      </c>
      <c r="U37" s="38">
        <v>0.98854282684228356</v>
      </c>
      <c r="V37" s="38">
        <v>0.99611981879144318</v>
      </c>
      <c r="W37" s="38">
        <v>0.95086269916665178</v>
      </c>
      <c r="X37" s="38" t="s">
        <v>90</v>
      </c>
      <c r="Y37" s="38">
        <v>0.932149341141429</v>
      </c>
      <c r="Z37" s="38">
        <v>0.9639450085672675</v>
      </c>
      <c r="AA37" s="38">
        <v>0.96529935415652324</v>
      </c>
      <c r="AB37" s="38">
        <v>0.95219213008150616</v>
      </c>
      <c r="AC37" s="38">
        <v>0.94659123045478022</v>
      </c>
      <c r="AD37" s="38">
        <v>0.69496262354550198</v>
      </c>
      <c r="AE37" s="38">
        <v>0.81947204805022766</v>
      </c>
      <c r="AF37" s="38">
        <v>0.95134711139581718</v>
      </c>
      <c r="AG37" s="38">
        <v>0.94807562896156783</v>
      </c>
      <c r="AH37" s="38">
        <v>0.95813829548718621</v>
      </c>
      <c r="AI37" s="38">
        <v>0.99897351682650526</v>
      </c>
      <c r="AJ37" s="38">
        <v>0.93027555809777096</v>
      </c>
      <c r="AK37" s="38">
        <v>0.91729087276886623</v>
      </c>
      <c r="AL37" s="38">
        <v>0.99771444294302447</v>
      </c>
      <c r="AM37" s="38">
        <v>0.90223708834852667</v>
      </c>
      <c r="AN37" s="38">
        <v>0.98292641401698355</v>
      </c>
      <c r="AO37" s="38">
        <v>0.89032828297518474</v>
      </c>
      <c r="AP37" s="38">
        <v>0.7803604791958848</v>
      </c>
      <c r="AQ37" s="38">
        <v>0.97332130005776363</v>
      </c>
      <c r="AR37" s="38">
        <v>0.87596250272375942</v>
      </c>
      <c r="AS37" s="38">
        <v>0.98596038091553806</v>
      </c>
      <c r="AT37" s="38">
        <v>0.679262689050664</v>
      </c>
      <c r="AU37" s="38">
        <v>0.9623736290663335</v>
      </c>
      <c r="AV37" s="38">
        <v>0.96945049272001371</v>
      </c>
      <c r="AW37" s="38">
        <v>0.99444718644798658</v>
      </c>
      <c r="AX37" s="38">
        <v>0.97988274898738437</v>
      </c>
      <c r="AY37" s="38">
        <v>0.97654723166322499</v>
      </c>
      <c r="AZ37" s="38">
        <v>0.74609835413431425</v>
      </c>
      <c r="BA37" s="38">
        <v>0.99898186158866731</v>
      </c>
      <c r="BB37" s="38">
        <v>0.94092761158212135</v>
      </c>
      <c r="BC37" s="38">
        <v>0.92768737711251636</v>
      </c>
      <c r="BD37" s="38">
        <v>0.82823518683432662</v>
      </c>
      <c r="BE37" s="38">
        <v>0.93780122432068902</v>
      </c>
      <c r="BF37" s="38">
        <v>0.99954279232645837</v>
      </c>
      <c r="BG37" s="38">
        <v>0.91488014720544253</v>
      </c>
      <c r="BH37" s="38">
        <v>0.93512454222701324</v>
      </c>
      <c r="BI37" s="38">
        <v>0.91698876377373395</v>
      </c>
      <c r="BJ37" s="38">
        <v>0.92195374367983407</v>
      </c>
      <c r="BK37" s="38">
        <v>0.94380221554947397</v>
      </c>
      <c r="BL37" s="38">
        <v>0.9025069590110989</v>
      </c>
      <c r="BM37" s="38">
        <v>0.83428832335054959</v>
      </c>
      <c r="BN37" s="38">
        <v>0.8140076561008347</v>
      </c>
      <c r="BO37" s="38">
        <v>0.91213843841148601</v>
      </c>
      <c r="BP37" s="38">
        <v>0.96312941963473842</v>
      </c>
      <c r="BQ37" s="38">
        <v>0.59626850601658965</v>
      </c>
      <c r="BR37" s="38">
        <v>0.79357258141181264</v>
      </c>
      <c r="BS37" s="38">
        <v>0.98067770893894368</v>
      </c>
      <c r="BT37" s="38" t="s">
        <v>90</v>
      </c>
      <c r="BU37" s="38">
        <v>0.9923568255913251</v>
      </c>
      <c r="BV37" s="38">
        <v>0.83680612646708319</v>
      </c>
      <c r="BW37" s="38">
        <v>0.94885094921437563</v>
      </c>
      <c r="BX37" s="38">
        <v>0.86746488397835375</v>
      </c>
      <c r="BY37" s="38" t="s">
        <v>90</v>
      </c>
      <c r="BZ37" s="38">
        <v>0.97679869229501293</v>
      </c>
      <c r="CA37" s="38">
        <v>0.94725944117454308</v>
      </c>
      <c r="CB37" s="38">
        <v>0.77864442071621931</v>
      </c>
      <c r="CC37" s="38">
        <v>0.99250590324574395</v>
      </c>
      <c r="CD37" s="38">
        <v>0.98782574659374445</v>
      </c>
      <c r="CE37" s="38">
        <v>0.99187127767845551</v>
      </c>
      <c r="CF37" s="38">
        <v>0.96899739933218143</v>
      </c>
      <c r="CG37" s="38">
        <v>0.90510590421547132</v>
      </c>
      <c r="CH37" s="38">
        <v>0.92023071362195175</v>
      </c>
      <c r="CI37" s="38">
        <v>0.84411688610886049</v>
      </c>
      <c r="CJ37" s="38">
        <v>0.98314185281998068</v>
      </c>
      <c r="CK37" s="38">
        <v>0.76239137369223364</v>
      </c>
      <c r="CL37" s="38">
        <v>0.98848841999320747</v>
      </c>
      <c r="CM37" s="38">
        <v>0.8203961945624072</v>
      </c>
      <c r="CN37" s="38">
        <v>0.95880871853763938</v>
      </c>
      <c r="CO37" s="38">
        <v>0.86089194067489128</v>
      </c>
      <c r="CP37" s="38">
        <v>0.98080585383217755</v>
      </c>
      <c r="CQ37" s="38">
        <v>0.97161962548429892</v>
      </c>
      <c r="CR37" s="38">
        <v>0.848223272542593</v>
      </c>
      <c r="CS37" s="38">
        <v>0.99444186828798897</v>
      </c>
      <c r="CT37" s="38">
        <v>0.94165939088347672</v>
      </c>
      <c r="CU37" s="38">
        <v>0.84763510109505102</v>
      </c>
      <c r="CV37" s="38">
        <v>0.97850653755728534</v>
      </c>
      <c r="CW37" s="38">
        <v>0.97173455414327525</v>
      </c>
      <c r="CX37" s="38">
        <v>0.86376459453321319</v>
      </c>
      <c r="CY37" s="38">
        <v>0.9005128395803752</v>
      </c>
      <c r="CZ37" s="38">
        <v>0.93833154724695633</v>
      </c>
      <c r="DA37" s="38">
        <v>0.86942357316340391</v>
      </c>
      <c r="DB37" s="38">
        <v>0.94942854466005533</v>
      </c>
    </row>
    <row r="38" spans="13:106" x14ac:dyDescent="0.25">
      <c r="M38" s="53" t="s">
        <v>13</v>
      </c>
      <c r="N38" s="38">
        <v>1.0000000000000002</v>
      </c>
      <c r="O38" s="38">
        <v>0.95006999964697603</v>
      </c>
      <c r="P38" s="38">
        <v>0.93178999079241875</v>
      </c>
      <c r="Q38" s="38">
        <v>0.8753330952289291</v>
      </c>
      <c r="R38" s="38">
        <v>0.96171523617294918</v>
      </c>
      <c r="S38" s="38">
        <v>0.69068955423525802</v>
      </c>
      <c r="T38" s="38">
        <v>0.85660763782841431</v>
      </c>
      <c r="U38" s="38">
        <v>0.99034742789674612</v>
      </c>
      <c r="V38" s="38">
        <v>0.99440211058640937</v>
      </c>
      <c r="W38" s="38">
        <v>0.94971915369142734</v>
      </c>
      <c r="X38" s="38" t="s">
        <v>90</v>
      </c>
      <c r="Y38" s="38">
        <v>0.93444490777374001</v>
      </c>
      <c r="Z38" s="38">
        <v>0.96525136843692572</v>
      </c>
      <c r="AA38" s="38">
        <v>0.97217403921203527</v>
      </c>
      <c r="AB38" s="38">
        <v>0.94884184500732638</v>
      </c>
      <c r="AC38" s="38">
        <v>0.94993487689730949</v>
      </c>
      <c r="AD38" s="38">
        <v>0.73726064232985933</v>
      </c>
      <c r="AE38" s="38">
        <v>0.81441365182595216</v>
      </c>
      <c r="AF38" s="38">
        <v>0.95019132611289636</v>
      </c>
      <c r="AG38" s="38">
        <v>0.94689903789362717</v>
      </c>
      <c r="AH38" s="38">
        <v>0.95635786966978009</v>
      </c>
      <c r="AI38" s="38">
        <v>0.99867123451691053</v>
      </c>
      <c r="AJ38" s="38">
        <v>0.93333962971661055</v>
      </c>
      <c r="AK38" s="38">
        <v>0.91623568629520835</v>
      </c>
      <c r="AL38" s="38">
        <v>0.99772807949214393</v>
      </c>
      <c r="AM38" s="38">
        <v>0.89520517246215181</v>
      </c>
      <c r="AN38" s="38">
        <v>0.97970029615219756</v>
      </c>
      <c r="AO38" s="38">
        <v>0.92581524007665539</v>
      </c>
      <c r="AP38" s="38">
        <v>0.76440366325412024</v>
      </c>
      <c r="AQ38" s="38">
        <v>0.97088889453363036</v>
      </c>
      <c r="AR38" s="38">
        <v>0.90710936227259809</v>
      </c>
      <c r="AS38" s="38">
        <v>0.993071480739941</v>
      </c>
      <c r="AT38" s="38">
        <v>0.66481862199025887</v>
      </c>
      <c r="AU38" s="38">
        <v>0.96538928786675704</v>
      </c>
      <c r="AV38" s="38">
        <v>0.97335019936772371</v>
      </c>
      <c r="AW38" s="38">
        <v>0.99692338795591973</v>
      </c>
      <c r="AX38" s="38">
        <v>0.97597980298480957</v>
      </c>
      <c r="AY38" s="38">
        <v>0.9728014613022784</v>
      </c>
      <c r="AZ38" s="38">
        <v>0.73675500748118816</v>
      </c>
      <c r="BA38" s="38">
        <v>0.99881905102633184</v>
      </c>
      <c r="BB38" s="38">
        <v>0.94033072795336636</v>
      </c>
      <c r="BC38" s="38">
        <v>0.93344294013641582</v>
      </c>
      <c r="BD38" s="38">
        <v>0.81719185341922107</v>
      </c>
      <c r="BE38" s="38">
        <v>0.92711903921716532</v>
      </c>
      <c r="BF38" s="38">
        <v>0.99931662773273378</v>
      </c>
      <c r="BG38" s="38">
        <v>0.91436664936038281</v>
      </c>
      <c r="BH38" s="38">
        <v>0.93492475339524672</v>
      </c>
      <c r="BI38" s="38">
        <v>0.90922298898123954</v>
      </c>
      <c r="BJ38" s="38">
        <v>0.91450036246956268</v>
      </c>
      <c r="BK38" s="38">
        <v>0.94237798169110409</v>
      </c>
      <c r="BL38" s="38">
        <v>0.9085409209000288</v>
      </c>
      <c r="BM38" s="38">
        <v>0.83583106894397763</v>
      </c>
      <c r="BN38" s="38">
        <v>0.83734457804908868</v>
      </c>
      <c r="BO38" s="38">
        <v>0.92093668576257581</v>
      </c>
      <c r="BP38" s="38">
        <v>0.95770937103541209</v>
      </c>
      <c r="BQ38" s="38">
        <v>0.58519082558259883</v>
      </c>
      <c r="BR38" s="38">
        <v>0.78491860684219172</v>
      </c>
      <c r="BS38" s="38">
        <v>0.98340443488055496</v>
      </c>
      <c r="BT38" s="38" t="s">
        <v>90</v>
      </c>
      <c r="BU38" s="38">
        <v>0.99395983814968814</v>
      </c>
      <c r="BV38" s="38">
        <v>0.83251197430253365</v>
      </c>
      <c r="BW38" s="38">
        <v>0.92971157838646967</v>
      </c>
      <c r="BX38" s="38">
        <v>0.86564829901635876</v>
      </c>
      <c r="BY38" s="38" t="s">
        <v>90</v>
      </c>
      <c r="BZ38" s="38">
        <v>0.96949354223972173</v>
      </c>
      <c r="CA38" s="38">
        <v>0.95430746736555661</v>
      </c>
      <c r="CB38" s="38">
        <v>0.78020638637306283</v>
      </c>
      <c r="CC38" s="38">
        <v>0.99364129035102788</v>
      </c>
      <c r="CD38" s="38">
        <v>0.98330105594823547</v>
      </c>
      <c r="CE38" s="38">
        <v>0.99387658353319697</v>
      </c>
      <c r="CF38" s="38">
        <v>0.96730665287214779</v>
      </c>
      <c r="CG38" s="38">
        <v>0.90080429739994605</v>
      </c>
      <c r="CH38" s="38">
        <v>0.91781235469339184</v>
      </c>
      <c r="CI38" s="38">
        <v>0.84115259465618986</v>
      </c>
      <c r="CJ38" s="38">
        <v>0.98053589361587468</v>
      </c>
      <c r="CK38" s="38">
        <v>0.75891833756978022</v>
      </c>
      <c r="CL38" s="38">
        <v>0.98794045774572659</v>
      </c>
      <c r="CM38" s="38">
        <v>0.83657632875421195</v>
      </c>
      <c r="CN38" s="38">
        <v>0.96186084173022235</v>
      </c>
      <c r="CO38" s="38">
        <v>0.87156236428037115</v>
      </c>
      <c r="CP38" s="38">
        <v>0.97709032415693087</v>
      </c>
      <c r="CQ38" s="38">
        <v>0.96743210004464475</v>
      </c>
      <c r="CR38" s="38">
        <v>0.84342167774219412</v>
      </c>
      <c r="CS38" s="38">
        <v>0.99367782482173661</v>
      </c>
      <c r="CT38" s="38">
        <v>0.93393919501518252</v>
      </c>
      <c r="CU38" s="38">
        <v>0.84523413420459681</v>
      </c>
      <c r="CV38" s="38">
        <v>0.97828769170751184</v>
      </c>
      <c r="CW38" s="38">
        <v>0.9692105778118516</v>
      </c>
      <c r="CX38" s="38">
        <v>0.85545636851310536</v>
      </c>
      <c r="CY38" s="38">
        <v>0.87806758414641151</v>
      </c>
      <c r="CZ38" s="38">
        <v>0.93581133074741696</v>
      </c>
      <c r="DA38" s="38">
        <v>0.8649366470041977</v>
      </c>
      <c r="DB38" s="38">
        <v>0.95455323044474472</v>
      </c>
    </row>
    <row r="39" spans="13:106" x14ac:dyDescent="0.25">
      <c r="M39" s="53" t="s">
        <v>14</v>
      </c>
      <c r="N39" s="38">
        <v>1</v>
      </c>
      <c r="O39" s="38">
        <v>0.94698860081877667</v>
      </c>
      <c r="P39" s="38">
        <v>0.93732554154665726</v>
      </c>
      <c r="Q39" s="38">
        <v>0.87493718947340304</v>
      </c>
      <c r="R39" s="38">
        <v>0.96020105670056177</v>
      </c>
      <c r="S39" s="38">
        <v>0.70445881302820157</v>
      </c>
      <c r="T39" s="38">
        <v>0.84949449498469476</v>
      </c>
      <c r="U39" s="38">
        <v>0.98981596411054973</v>
      </c>
      <c r="V39" s="38">
        <v>0.99413494324009044</v>
      </c>
      <c r="W39" s="38">
        <v>0.94636143699241881</v>
      </c>
      <c r="X39" s="38" t="s">
        <v>90</v>
      </c>
      <c r="Y39" s="38">
        <v>0.93612761176981363</v>
      </c>
      <c r="Z39" s="38">
        <v>0.96562277998694857</v>
      </c>
      <c r="AA39" s="38">
        <v>0.97589456682134601</v>
      </c>
      <c r="AB39" s="38">
        <v>0.9506018762504973</v>
      </c>
      <c r="AC39" s="38">
        <v>0.95267886931002765</v>
      </c>
      <c r="AD39" s="38">
        <v>0.72862026958412363</v>
      </c>
      <c r="AE39" s="38">
        <v>0.80890760026119701</v>
      </c>
      <c r="AF39" s="38">
        <v>0.94880555261427246</v>
      </c>
      <c r="AG39" s="38">
        <v>0.94559946079918178</v>
      </c>
      <c r="AH39" s="38">
        <v>0.95351429491712092</v>
      </c>
      <c r="AI39" s="38">
        <v>0.99876050066364019</v>
      </c>
      <c r="AJ39" s="38">
        <v>0.94139859940676796</v>
      </c>
      <c r="AK39" s="38">
        <v>0.91103083639183646</v>
      </c>
      <c r="AL39" s="38">
        <v>0.99159761383829059</v>
      </c>
      <c r="AM39" s="38">
        <v>0.89625215512044032</v>
      </c>
      <c r="AN39" s="38">
        <v>0.97413705807071638</v>
      </c>
      <c r="AO39" s="38">
        <v>0.92919121230447876</v>
      </c>
      <c r="AP39" s="38">
        <v>0.78782674145905929</v>
      </c>
      <c r="AQ39" s="38">
        <v>0.97734799641740244</v>
      </c>
      <c r="AR39" s="38">
        <v>0.93290937451936706</v>
      </c>
      <c r="AS39" s="38">
        <v>0.99380882603341825</v>
      </c>
      <c r="AT39" s="38">
        <v>0.65620467063779575</v>
      </c>
      <c r="AU39" s="38">
        <v>0.96635174562450388</v>
      </c>
      <c r="AV39" s="38">
        <v>0.96195516023473171</v>
      </c>
      <c r="AW39" s="38">
        <v>0.9980851555987067</v>
      </c>
      <c r="AX39" s="38">
        <v>0.97324865249602788</v>
      </c>
      <c r="AY39" s="38">
        <v>0.97404783092881697</v>
      </c>
      <c r="AZ39" s="38">
        <v>0.73687583086599384</v>
      </c>
      <c r="BA39" s="38">
        <v>0.99649719659349412</v>
      </c>
      <c r="BB39" s="38">
        <v>0.93334427217085991</v>
      </c>
      <c r="BC39" s="38">
        <v>0.92967513906764432</v>
      </c>
      <c r="BD39" s="38">
        <v>0.81719528584053081</v>
      </c>
      <c r="BE39" s="38">
        <v>0.91413083327156952</v>
      </c>
      <c r="BF39" s="38">
        <v>0.9996373252962063</v>
      </c>
      <c r="BG39" s="38">
        <v>0.89727743996505183</v>
      </c>
      <c r="BH39" s="38">
        <v>0.93312384174795449</v>
      </c>
      <c r="BI39" s="38">
        <v>0.8988677917108947</v>
      </c>
      <c r="BJ39" s="38">
        <v>0.90583932452183902</v>
      </c>
      <c r="BK39" s="38">
        <v>0.93888516611022499</v>
      </c>
      <c r="BL39" s="38">
        <v>0.91016427266318445</v>
      </c>
      <c r="BM39" s="38">
        <v>0.8336953585468394</v>
      </c>
      <c r="BN39" s="38">
        <v>0.87176285818033972</v>
      </c>
      <c r="BO39" s="38">
        <v>0.91966597805249273</v>
      </c>
      <c r="BP39" s="38">
        <v>0.9522130321252058</v>
      </c>
      <c r="BQ39" s="38">
        <v>0.57782463334164014</v>
      </c>
      <c r="BR39" s="38">
        <v>0.77359511835252304</v>
      </c>
      <c r="BS39" s="38">
        <v>0.98938006555644409</v>
      </c>
      <c r="BT39" s="38" t="s">
        <v>90</v>
      </c>
      <c r="BU39" s="38">
        <v>0.99500299808590875</v>
      </c>
      <c r="BV39" s="38">
        <v>0.83562184580674492</v>
      </c>
      <c r="BW39" s="38">
        <v>0.94147858196037426</v>
      </c>
      <c r="BX39" s="38">
        <v>0.86620638437717479</v>
      </c>
      <c r="BY39" s="38" t="s">
        <v>90</v>
      </c>
      <c r="BZ39" s="38">
        <v>0.96433737750720239</v>
      </c>
      <c r="CA39" s="38">
        <v>0.95353369269610189</v>
      </c>
      <c r="CB39" s="38">
        <v>0.78436572606194022</v>
      </c>
      <c r="CC39" s="38">
        <v>0.99355588630244596</v>
      </c>
      <c r="CD39" s="38">
        <v>0.9787389808855681</v>
      </c>
      <c r="CE39" s="38">
        <v>0.99403058646873699</v>
      </c>
      <c r="CF39" s="38">
        <v>0.96389676721118178</v>
      </c>
      <c r="CG39" s="38">
        <v>0.89762290489399932</v>
      </c>
      <c r="CH39" s="38">
        <v>0.91330738869316919</v>
      </c>
      <c r="CI39" s="38">
        <v>0.83755283225813992</v>
      </c>
      <c r="CJ39" s="38">
        <v>0.97544882663115606</v>
      </c>
      <c r="CK39" s="38">
        <v>0.76256205573885061</v>
      </c>
      <c r="CL39" s="38">
        <v>0.98676961902524563</v>
      </c>
      <c r="CM39" s="38">
        <v>0.8522779175941082</v>
      </c>
      <c r="CN39" s="38">
        <v>0.9649114667522295</v>
      </c>
      <c r="CO39" s="38">
        <v>0.87681438091353292</v>
      </c>
      <c r="CP39" s="38">
        <v>0.97050128542768255</v>
      </c>
      <c r="CQ39" s="38">
        <v>0.95999929828231756</v>
      </c>
      <c r="CR39" s="38">
        <v>0.83419956616833169</v>
      </c>
      <c r="CS39" s="38">
        <v>0.99181605126189876</v>
      </c>
      <c r="CT39" s="38">
        <v>0.92452313325050861</v>
      </c>
      <c r="CU39" s="38">
        <v>0.84516104694022887</v>
      </c>
      <c r="CV39" s="38">
        <v>0.97888742571906817</v>
      </c>
      <c r="CW39" s="38">
        <v>0.96381370770936348</v>
      </c>
      <c r="CX39" s="38">
        <v>0.84417876350305754</v>
      </c>
      <c r="CY39" s="38">
        <v>0.87655807725420876</v>
      </c>
      <c r="CZ39" s="38">
        <v>0.93202791180197364</v>
      </c>
      <c r="DA39" s="38">
        <v>0.85607333872689428</v>
      </c>
      <c r="DB39" s="38">
        <v>0.95895422688265219</v>
      </c>
    </row>
    <row r="40" spans="13:106" x14ac:dyDescent="0.25">
      <c r="M40" s="53" t="s">
        <v>15</v>
      </c>
      <c r="N40" s="38">
        <v>1.0000000000000002</v>
      </c>
      <c r="O40" s="38">
        <v>0.9509045669741446</v>
      </c>
      <c r="P40" s="38">
        <v>0.95414437054410683</v>
      </c>
      <c r="Q40" s="38">
        <v>0.88578966999221298</v>
      </c>
      <c r="R40" s="38">
        <v>0.96206397323471915</v>
      </c>
      <c r="S40" s="38">
        <v>0.71233366798683262</v>
      </c>
      <c r="T40" s="38">
        <v>0.84080049363233689</v>
      </c>
      <c r="U40" s="38">
        <v>0.98969911590551096</v>
      </c>
      <c r="V40" s="38">
        <v>0.992548619422987</v>
      </c>
      <c r="W40" s="38">
        <v>0.94955438508357648</v>
      </c>
      <c r="X40" s="38" t="s">
        <v>90</v>
      </c>
      <c r="Y40" s="38">
        <v>0.94511209040829125</v>
      </c>
      <c r="Z40" s="38">
        <v>0.96957522234945359</v>
      </c>
      <c r="AA40" s="38">
        <v>0.97799332590440025</v>
      </c>
      <c r="AB40" s="38">
        <v>0.95005769674002782</v>
      </c>
      <c r="AC40" s="38">
        <v>0.95707666579536377</v>
      </c>
      <c r="AD40" s="38">
        <v>0.66650354311415583</v>
      </c>
      <c r="AE40" s="38">
        <v>0.81142959489796851</v>
      </c>
      <c r="AF40" s="38">
        <v>0.94855328434704755</v>
      </c>
      <c r="AG40" s="38">
        <v>0.94560737934858197</v>
      </c>
      <c r="AH40" s="38">
        <v>0.95482870066208247</v>
      </c>
      <c r="AI40" s="38">
        <v>0.99888434934541959</v>
      </c>
      <c r="AJ40" s="38">
        <v>0.92284097927548536</v>
      </c>
      <c r="AK40" s="38">
        <v>0.91284011441231527</v>
      </c>
      <c r="AL40" s="38">
        <v>0.98735371647255754</v>
      </c>
      <c r="AM40" s="38">
        <v>0.89170153652299688</v>
      </c>
      <c r="AN40" s="38">
        <v>0.96462209546167876</v>
      </c>
      <c r="AO40" s="38">
        <v>0.93487204770267185</v>
      </c>
      <c r="AP40" s="38">
        <v>0.81241870641592562</v>
      </c>
      <c r="AQ40" s="38">
        <v>0.9777891613222508</v>
      </c>
      <c r="AR40" s="38">
        <v>0.92418004060499637</v>
      </c>
      <c r="AS40" s="38">
        <v>0.98282433990822338</v>
      </c>
      <c r="AT40" s="38">
        <v>0.65198721153210693</v>
      </c>
      <c r="AU40" s="38">
        <v>0.96666111157023393</v>
      </c>
      <c r="AV40" s="38">
        <v>0.95701091562320351</v>
      </c>
      <c r="AW40" s="38">
        <v>0.99755592079609279</v>
      </c>
      <c r="AX40" s="38">
        <v>0.97401766566277681</v>
      </c>
      <c r="AY40" s="38">
        <v>0.97577815292982417</v>
      </c>
      <c r="AZ40" s="38">
        <v>0.71373616571587462</v>
      </c>
      <c r="BA40" s="38">
        <v>0.99282601032596529</v>
      </c>
      <c r="BB40" s="38">
        <v>0.93377182981720974</v>
      </c>
      <c r="BC40" s="38">
        <v>0.93417269453237528</v>
      </c>
      <c r="BD40" s="38">
        <v>0.82355924167485806</v>
      </c>
      <c r="BE40" s="38">
        <v>0.91034889852308998</v>
      </c>
      <c r="BF40" s="38">
        <v>0.99632762289074528</v>
      </c>
      <c r="BG40" s="38">
        <v>0.89256936859683489</v>
      </c>
      <c r="BH40" s="38">
        <v>0.9341442797802948</v>
      </c>
      <c r="BI40" s="38">
        <v>0.89826617490214455</v>
      </c>
      <c r="BJ40" s="38">
        <v>0.91107030112852616</v>
      </c>
      <c r="BK40" s="38">
        <v>0.93843065993335906</v>
      </c>
      <c r="BL40" s="38">
        <v>0.91839274709196306</v>
      </c>
      <c r="BM40" s="38">
        <v>0.83831332719443874</v>
      </c>
      <c r="BN40" s="38">
        <v>0.8862285284993906</v>
      </c>
      <c r="BO40" s="38">
        <v>0.91113276872737237</v>
      </c>
      <c r="BP40" s="38">
        <v>0.9520030507804822</v>
      </c>
      <c r="BQ40" s="38">
        <v>0.57134547654856438</v>
      </c>
      <c r="BR40" s="38">
        <v>0.7771612276231612</v>
      </c>
      <c r="BS40" s="38">
        <v>0.99142683818177735</v>
      </c>
      <c r="BT40" s="38" t="s">
        <v>90</v>
      </c>
      <c r="BU40" s="38">
        <v>0.99650889976469326</v>
      </c>
      <c r="BV40" s="38">
        <v>0.83947500318110235</v>
      </c>
      <c r="BW40" s="38">
        <v>0.94203200219652605</v>
      </c>
      <c r="BX40" s="38">
        <v>0.88424449742674316</v>
      </c>
      <c r="BY40" s="38" t="s">
        <v>90</v>
      </c>
      <c r="BZ40" s="38">
        <v>0.96258177624692409</v>
      </c>
      <c r="CA40" s="38">
        <v>0.95430734797023764</v>
      </c>
      <c r="CB40" s="38">
        <v>0.7811020846431711</v>
      </c>
      <c r="CC40" s="38">
        <v>0.99333271502940068</v>
      </c>
      <c r="CD40" s="38">
        <v>0.97710265453654221</v>
      </c>
      <c r="CE40" s="38">
        <v>0.99366818764121523</v>
      </c>
      <c r="CF40" s="38">
        <v>0.96254118407209532</v>
      </c>
      <c r="CG40" s="38">
        <v>0.89421249316035822</v>
      </c>
      <c r="CH40" s="38">
        <v>0.91494062280620869</v>
      </c>
      <c r="CI40" s="38">
        <v>0.87444276028783419</v>
      </c>
      <c r="CJ40" s="38">
        <v>0.97416658527242872</v>
      </c>
      <c r="CK40" s="38">
        <v>0.76091804413684627</v>
      </c>
      <c r="CL40" s="38">
        <v>0.98644618998296518</v>
      </c>
      <c r="CM40" s="38">
        <v>0.86279734496027305</v>
      </c>
      <c r="CN40" s="38">
        <v>0.9670097223832731</v>
      </c>
      <c r="CO40" s="38">
        <v>0.87413270337886084</v>
      </c>
      <c r="CP40" s="38">
        <v>0.97088672382147956</v>
      </c>
      <c r="CQ40" s="38">
        <v>0.95575578425107022</v>
      </c>
      <c r="CR40" s="38">
        <v>0.82191485420544541</v>
      </c>
      <c r="CS40" s="38">
        <v>0.99147969595779939</v>
      </c>
      <c r="CT40" s="38">
        <v>0.9156851153322827</v>
      </c>
      <c r="CU40" s="38">
        <v>0.84597856129016924</v>
      </c>
      <c r="CV40" s="38">
        <v>0.9780611830626329</v>
      </c>
      <c r="CW40" s="38">
        <v>0.96236490522726748</v>
      </c>
      <c r="CX40" s="38">
        <v>0.83939468443391796</v>
      </c>
      <c r="CY40" s="38">
        <v>0.86077095001699533</v>
      </c>
      <c r="CZ40" s="38">
        <v>0.92809846879302993</v>
      </c>
      <c r="DA40" s="38">
        <v>0.85833923462592532</v>
      </c>
      <c r="DB40" s="38">
        <v>0.96367979985939733</v>
      </c>
    </row>
    <row r="41" spans="13:106" x14ac:dyDescent="0.25">
      <c r="M41" s="53" t="s">
        <v>16</v>
      </c>
      <c r="N41" s="38">
        <v>1</v>
      </c>
      <c r="O41" s="38">
        <v>0.95529491065958827</v>
      </c>
      <c r="P41" s="38">
        <v>0.95182438949357318</v>
      </c>
      <c r="Q41" s="38">
        <v>0.91039628579617549</v>
      </c>
      <c r="R41" s="38">
        <v>0.96378026134245331</v>
      </c>
      <c r="S41" s="38">
        <v>0.7115901470299838</v>
      </c>
      <c r="T41" s="38">
        <v>0.8359227685444407</v>
      </c>
      <c r="U41" s="38">
        <v>0.99220550728960666</v>
      </c>
      <c r="V41" s="38">
        <v>0.98686976252110836</v>
      </c>
      <c r="W41" s="38">
        <v>0.95178217871882786</v>
      </c>
      <c r="X41" s="38" t="s">
        <v>90</v>
      </c>
      <c r="Y41" s="38">
        <v>0.94241002930472695</v>
      </c>
      <c r="Z41" s="38">
        <v>0.97392562258220383</v>
      </c>
      <c r="AA41" s="38">
        <v>0.97921639692311557</v>
      </c>
      <c r="AB41" s="38">
        <v>0.95135174096421327</v>
      </c>
      <c r="AC41" s="38">
        <v>0.95907581696515132</v>
      </c>
      <c r="AD41" s="38">
        <v>0.65973584417511144</v>
      </c>
      <c r="AE41" s="38">
        <v>0.81651841047361839</v>
      </c>
      <c r="AF41" s="38">
        <v>0.95160296351639651</v>
      </c>
      <c r="AG41" s="38">
        <v>0.94867333769641771</v>
      </c>
      <c r="AH41" s="38">
        <v>0.95686726949193956</v>
      </c>
      <c r="AI41" s="38">
        <v>0.99938147516888221</v>
      </c>
      <c r="AJ41" s="38">
        <v>0.9163378458404382</v>
      </c>
      <c r="AK41" s="38">
        <v>0.92134903992759731</v>
      </c>
      <c r="AL41" s="38">
        <v>0.98468204484814281</v>
      </c>
      <c r="AM41" s="38">
        <v>0.90240475242405782</v>
      </c>
      <c r="AN41" s="38">
        <v>0.97304085701071474</v>
      </c>
      <c r="AO41" s="38">
        <v>0.92742317206236957</v>
      </c>
      <c r="AP41" s="38">
        <v>0.83251618350913903</v>
      </c>
      <c r="AQ41" s="38">
        <v>0.97282949196310464</v>
      </c>
      <c r="AR41" s="38">
        <v>0.91170753866545351</v>
      </c>
      <c r="AS41" s="38">
        <v>0.97069305241245363</v>
      </c>
      <c r="AT41" s="38">
        <v>0.66403133024880556</v>
      </c>
      <c r="AU41" s="38">
        <v>0.96904245079381746</v>
      </c>
      <c r="AV41" s="38">
        <v>0.95668604409676694</v>
      </c>
      <c r="AW41" s="38">
        <v>0.99592722014633284</v>
      </c>
      <c r="AX41" s="38">
        <v>0.97699249290764856</v>
      </c>
      <c r="AY41" s="38">
        <v>0.97406327070631105</v>
      </c>
      <c r="AZ41" s="38">
        <v>0.71348599164068771</v>
      </c>
      <c r="BA41" s="38">
        <v>0.99121282295482316</v>
      </c>
      <c r="BB41" s="38">
        <v>0.93781604196777657</v>
      </c>
      <c r="BC41" s="38">
        <v>0.94342126649801483</v>
      </c>
      <c r="BD41" s="38">
        <v>0.8319110351253759</v>
      </c>
      <c r="BE41" s="38">
        <v>0.9137709401847447</v>
      </c>
      <c r="BF41" s="38">
        <v>0.99159773164377563</v>
      </c>
      <c r="BG41" s="38">
        <v>0.89600146362375532</v>
      </c>
      <c r="BH41" s="38">
        <v>0.93597703481995964</v>
      </c>
      <c r="BI41" s="38">
        <v>0.90164417874774672</v>
      </c>
      <c r="BJ41" s="38">
        <v>0.90669876928397775</v>
      </c>
      <c r="BK41" s="38">
        <v>0.92092775126624582</v>
      </c>
      <c r="BL41" s="38">
        <v>0.92964095439380257</v>
      </c>
      <c r="BM41" s="38">
        <v>0.85841075658434784</v>
      </c>
      <c r="BN41" s="38">
        <v>0.89915127644543924</v>
      </c>
      <c r="BO41" s="38">
        <v>0.89865966741969439</v>
      </c>
      <c r="BP41" s="38">
        <v>0.95580683676998024</v>
      </c>
      <c r="BQ41" s="38">
        <v>0.57288780795368632</v>
      </c>
      <c r="BR41" s="38">
        <v>0.78438405716600934</v>
      </c>
      <c r="BS41" s="38">
        <v>0.98950807239190719</v>
      </c>
      <c r="BT41" s="38" t="s">
        <v>90</v>
      </c>
      <c r="BU41" s="38">
        <v>0.99670145402201116</v>
      </c>
      <c r="BV41" s="38">
        <v>0.8523460084575436</v>
      </c>
      <c r="BW41" s="38">
        <v>0.9464097801339838</v>
      </c>
      <c r="BX41" s="38">
        <v>0.90225761561113726</v>
      </c>
      <c r="BY41" s="38" t="s">
        <v>90</v>
      </c>
      <c r="BZ41" s="38">
        <v>0.96081149999554594</v>
      </c>
      <c r="CA41" s="38">
        <v>0.96271563816914818</v>
      </c>
      <c r="CB41" s="38">
        <v>0.76992710923732255</v>
      </c>
      <c r="CC41" s="38">
        <v>0.99568556089506988</v>
      </c>
      <c r="CD41" s="38">
        <v>0.9785409557662228</v>
      </c>
      <c r="CE41" s="38">
        <v>0.99602446647774157</v>
      </c>
      <c r="CF41" s="38">
        <v>0.96240357921464259</v>
      </c>
      <c r="CG41" s="38">
        <v>0.89504060812722097</v>
      </c>
      <c r="CH41" s="38">
        <v>0.92168670317687296</v>
      </c>
      <c r="CI41" s="38">
        <v>0.86424907472077983</v>
      </c>
      <c r="CJ41" s="38">
        <v>0.97071869254726562</v>
      </c>
      <c r="CK41" s="38">
        <v>0.77055244867890416</v>
      </c>
      <c r="CL41" s="38">
        <v>0.98956567376097071</v>
      </c>
      <c r="CM41" s="38">
        <v>0.86116224289197218</v>
      </c>
      <c r="CN41" s="38">
        <v>0.96776104387538675</v>
      </c>
      <c r="CO41" s="38">
        <v>0.87011218348961439</v>
      </c>
      <c r="CP41" s="38">
        <v>0.97369543993687468</v>
      </c>
      <c r="CQ41" s="38">
        <v>0.95416639515041113</v>
      </c>
      <c r="CR41" s="38">
        <v>0.82376426630563671</v>
      </c>
      <c r="CS41" s="38">
        <v>0.99209838499701386</v>
      </c>
      <c r="CT41" s="38">
        <v>0.91211232175042201</v>
      </c>
      <c r="CU41" s="38">
        <v>0.84861724776332559</v>
      </c>
      <c r="CV41" s="38">
        <v>0.98530762602568611</v>
      </c>
      <c r="CW41" s="38">
        <v>0.96466556197998787</v>
      </c>
      <c r="CX41" s="38">
        <v>0.83962211161591005</v>
      </c>
      <c r="CY41" s="38">
        <v>0.87942451554319934</v>
      </c>
      <c r="CZ41" s="38">
        <v>0.92681265356426323</v>
      </c>
      <c r="DA41" s="38">
        <v>0.86275103797203112</v>
      </c>
      <c r="DB41" s="38">
        <v>0.96098514166565674</v>
      </c>
    </row>
    <row r="42" spans="13:106" x14ac:dyDescent="0.25">
      <c r="M42" s="53" t="s">
        <v>17</v>
      </c>
      <c r="N42" s="38">
        <v>1</v>
      </c>
      <c r="O42" s="38">
        <v>0.96117496527823909</v>
      </c>
      <c r="P42" s="38">
        <v>0.94394550904999219</v>
      </c>
      <c r="Q42" s="38">
        <v>0.93089863839932818</v>
      </c>
      <c r="R42" s="38">
        <v>0.9652685330751668</v>
      </c>
      <c r="S42" s="38">
        <v>0.71383039473724419</v>
      </c>
      <c r="T42" s="38">
        <v>0.83693291535809333</v>
      </c>
      <c r="U42" s="38">
        <v>0.9941881479342437</v>
      </c>
      <c r="V42" s="38">
        <v>0.98544340266946329</v>
      </c>
      <c r="W42" s="38">
        <v>0.95334486587314415</v>
      </c>
      <c r="X42" s="38" t="s">
        <v>90</v>
      </c>
      <c r="Y42" s="38">
        <v>0.94942656290064242</v>
      </c>
      <c r="Z42" s="38">
        <v>0.97686422914755888</v>
      </c>
      <c r="AA42" s="38">
        <v>0.97699243103841882</v>
      </c>
      <c r="AB42" s="38">
        <v>0.94929424427016351</v>
      </c>
      <c r="AC42" s="38">
        <v>0.96071845605244222</v>
      </c>
      <c r="AD42" s="38">
        <v>0.66160726055957297</v>
      </c>
      <c r="AE42" s="38">
        <v>0.82285502863528959</v>
      </c>
      <c r="AF42" s="38">
        <v>0.95268393912599569</v>
      </c>
      <c r="AG42" s="38">
        <v>0.94946998983613728</v>
      </c>
      <c r="AH42" s="38">
        <v>0.95916483092763527</v>
      </c>
      <c r="AI42" s="38">
        <v>0.99925626636979958</v>
      </c>
      <c r="AJ42" s="38">
        <v>0.90878541154162995</v>
      </c>
      <c r="AK42" s="38">
        <v>0.91351277115099438</v>
      </c>
      <c r="AL42" s="38">
        <v>0.9819107572042759</v>
      </c>
      <c r="AM42" s="38">
        <v>0.89747200779249248</v>
      </c>
      <c r="AN42" s="38">
        <v>0.97656397310868326</v>
      </c>
      <c r="AO42" s="38">
        <v>0.92956289709532813</v>
      </c>
      <c r="AP42" s="38">
        <v>0.85116464778550882</v>
      </c>
      <c r="AQ42" s="38">
        <v>0.97486587824757653</v>
      </c>
      <c r="AR42" s="38">
        <v>0.91389921287995635</v>
      </c>
      <c r="AS42" s="38">
        <v>0.97044618197059718</v>
      </c>
      <c r="AT42" s="38">
        <v>0.6653925498029214</v>
      </c>
      <c r="AU42" s="38">
        <v>0.96999526628189814</v>
      </c>
      <c r="AV42" s="38">
        <v>0.95185826077218871</v>
      </c>
      <c r="AW42" s="38">
        <v>0.9945652126519543</v>
      </c>
      <c r="AX42" s="38">
        <v>0.97517776828859803</v>
      </c>
      <c r="AY42" s="38">
        <v>0.97463193648449653</v>
      </c>
      <c r="AZ42" s="38">
        <v>0.71343449815705962</v>
      </c>
      <c r="BA42" s="38">
        <v>0.9822484150585864</v>
      </c>
      <c r="BB42" s="38">
        <v>0.94315146283573381</v>
      </c>
      <c r="BC42" s="38">
        <v>0.94669729020053439</v>
      </c>
      <c r="BD42" s="38">
        <v>0.83504389696047976</v>
      </c>
      <c r="BE42" s="38">
        <v>0.91226534111833502</v>
      </c>
      <c r="BF42" s="38">
        <v>0.9885460989016096</v>
      </c>
      <c r="BG42" s="38">
        <v>0.89485261921114478</v>
      </c>
      <c r="BH42" s="38">
        <v>0.93677286949073635</v>
      </c>
      <c r="BI42" s="38">
        <v>0.90229112631161323</v>
      </c>
      <c r="BJ42" s="38">
        <v>0.91683172251568723</v>
      </c>
      <c r="BK42" s="38">
        <v>0.91047124144664526</v>
      </c>
      <c r="BL42" s="38">
        <v>0.93356137915556336</v>
      </c>
      <c r="BM42" s="38">
        <v>0.86282190782976953</v>
      </c>
      <c r="BN42" s="38">
        <v>0.91917121431406179</v>
      </c>
      <c r="BO42" s="38">
        <v>0.93918642305968636</v>
      </c>
      <c r="BP42" s="38">
        <v>0.96119430320361643</v>
      </c>
      <c r="BQ42" s="38">
        <v>0.57728540568666931</v>
      </c>
      <c r="BR42" s="38">
        <v>0.78818253461207377</v>
      </c>
      <c r="BS42" s="38">
        <v>0.98851277683545613</v>
      </c>
      <c r="BT42" s="38" t="s">
        <v>90</v>
      </c>
      <c r="BU42" s="38">
        <v>0.99698591328059638</v>
      </c>
      <c r="BV42" s="38">
        <v>0.86966908110761421</v>
      </c>
      <c r="BW42" s="38">
        <v>0.94860109483485544</v>
      </c>
      <c r="BX42" s="38">
        <v>0.91631294142292286</v>
      </c>
      <c r="BY42" s="38" t="s">
        <v>90</v>
      </c>
      <c r="BZ42" s="38">
        <v>0.96228849997665289</v>
      </c>
      <c r="CA42" s="38">
        <v>0.96569102924091998</v>
      </c>
      <c r="CB42" s="38">
        <v>0.76379984419600933</v>
      </c>
      <c r="CC42" s="38">
        <v>0.99673477065075</v>
      </c>
      <c r="CD42" s="38">
        <v>0.97895567723764443</v>
      </c>
      <c r="CE42" s="38">
        <v>0.9968050587686117</v>
      </c>
      <c r="CF42" s="38">
        <v>0.96321000346322749</v>
      </c>
      <c r="CG42" s="38">
        <v>0.89799739706762993</v>
      </c>
      <c r="CH42" s="38">
        <v>0.92497568401182362</v>
      </c>
      <c r="CI42" s="38">
        <v>0.86328958146329871</v>
      </c>
      <c r="CJ42" s="38">
        <v>0.96747700440618867</v>
      </c>
      <c r="CK42" s="38">
        <v>0.77240635248488643</v>
      </c>
      <c r="CL42" s="38">
        <v>0.99072255564855494</v>
      </c>
      <c r="CM42" s="38">
        <v>0.85914241891289456</v>
      </c>
      <c r="CN42" s="38">
        <v>0.9689221854291441</v>
      </c>
      <c r="CO42" s="38">
        <v>0.86677748366242535</v>
      </c>
      <c r="CP42" s="38">
        <v>0.97433741794406548</v>
      </c>
      <c r="CQ42" s="38">
        <v>0.95395827545514489</v>
      </c>
      <c r="CR42" s="38">
        <v>0.81913843227878147</v>
      </c>
      <c r="CS42" s="38">
        <v>0.99106655963422163</v>
      </c>
      <c r="CT42" s="38">
        <v>0.90628774043575144</v>
      </c>
      <c r="CU42" s="38">
        <v>0.85276753206069977</v>
      </c>
      <c r="CV42" s="38">
        <v>0.98555928621720468</v>
      </c>
      <c r="CW42" s="38">
        <v>0.96805631780372636</v>
      </c>
      <c r="CX42" s="38">
        <v>0.84129983150998633</v>
      </c>
      <c r="CY42" s="38">
        <v>0.88109888704970019</v>
      </c>
      <c r="CZ42" s="38">
        <v>0.89765355217713494</v>
      </c>
      <c r="DA42" s="38">
        <v>0.87452058050645831</v>
      </c>
      <c r="DB42" s="38">
        <v>0.95827388384707024</v>
      </c>
    </row>
    <row r="43" spans="13:106" x14ac:dyDescent="0.25">
      <c r="M43" s="53" t="s">
        <v>18</v>
      </c>
      <c r="N43" s="38">
        <v>0.99999999999999989</v>
      </c>
      <c r="O43" s="38">
        <v>0.96416059352029482</v>
      </c>
      <c r="P43" s="38">
        <v>0.94541440262416454</v>
      </c>
      <c r="Q43" s="38">
        <v>0.94013851660586079</v>
      </c>
      <c r="R43" s="38">
        <v>0.96341169610425337</v>
      </c>
      <c r="S43" s="38">
        <v>0.7254396282689527</v>
      </c>
      <c r="T43" s="38">
        <v>0.84032236622387191</v>
      </c>
      <c r="U43" s="38">
        <v>0.99471245385177764</v>
      </c>
      <c r="V43" s="38">
        <v>0.98741015402336452</v>
      </c>
      <c r="W43" s="38">
        <v>0.9523828932183882</v>
      </c>
      <c r="X43" s="38" t="s">
        <v>90</v>
      </c>
      <c r="Y43" s="38">
        <v>0.94769413528519542</v>
      </c>
      <c r="Z43" s="38">
        <v>0.97702475496184826</v>
      </c>
      <c r="AA43" s="38">
        <v>0.97672425802589813</v>
      </c>
      <c r="AB43" s="38">
        <v>0.95090985229634839</v>
      </c>
      <c r="AC43" s="38">
        <v>0.96279798763409974</v>
      </c>
      <c r="AD43" s="38">
        <v>0.67929624295357549</v>
      </c>
      <c r="AE43" s="38">
        <v>0.82116854915072357</v>
      </c>
      <c r="AF43" s="38">
        <v>0.94897587909549286</v>
      </c>
      <c r="AG43" s="38">
        <v>0.9459015005581406</v>
      </c>
      <c r="AH43" s="38">
        <v>0.95321140346222621</v>
      </c>
      <c r="AI43" s="38">
        <v>0.99992906571772378</v>
      </c>
      <c r="AJ43" s="38">
        <v>0.92446671319087481</v>
      </c>
      <c r="AK43" s="38">
        <v>0.91665935906134155</v>
      </c>
      <c r="AL43" s="38">
        <v>0.9745220124486762</v>
      </c>
      <c r="AM43" s="38">
        <v>0.89223968576188251</v>
      </c>
      <c r="AN43" s="38">
        <v>0.97456614989691737</v>
      </c>
      <c r="AO43" s="38">
        <v>0.93024348177664207</v>
      </c>
      <c r="AP43" s="38">
        <v>0.83423211638422456</v>
      </c>
      <c r="AQ43" s="38">
        <v>0.97510990481120674</v>
      </c>
      <c r="AR43" s="38">
        <v>0.91249021385747153</v>
      </c>
      <c r="AS43" s="38">
        <v>0.96542711762779876</v>
      </c>
      <c r="AT43" s="38">
        <v>0.66532826315135463</v>
      </c>
      <c r="AU43" s="38">
        <v>0.97079260781270449</v>
      </c>
      <c r="AV43" s="38">
        <v>0.95149906462087608</v>
      </c>
      <c r="AW43" s="38">
        <v>0.99635696120825867</v>
      </c>
      <c r="AX43" s="38">
        <v>0.96947790440979609</v>
      </c>
      <c r="AY43" s="38">
        <v>0.97535234551204608</v>
      </c>
      <c r="AZ43" s="38">
        <v>0.71420977559473908</v>
      </c>
      <c r="BA43" s="38">
        <v>0.99018162410097288</v>
      </c>
      <c r="BB43" s="38">
        <v>0.94819285696772604</v>
      </c>
      <c r="BC43" s="38">
        <v>0.94103704790930454</v>
      </c>
      <c r="BD43" s="38">
        <v>0.83219236815508735</v>
      </c>
      <c r="BE43" s="38">
        <v>0.9094235997732284</v>
      </c>
      <c r="BF43" s="38">
        <v>0.98303119965523089</v>
      </c>
      <c r="BG43" s="38">
        <v>0.88273789792653956</v>
      </c>
      <c r="BH43" s="38">
        <v>0.93361453391174209</v>
      </c>
      <c r="BI43" s="38">
        <v>0.90089710422866398</v>
      </c>
      <c r="BJ43" s="38">
        <v>0.91474750556220341</v>
      </c>
      <c r="BK43" s="38">
        <v>0.90134011544053383</v>
      </c>
      <c r="BL43" s="38">
        <v>0.93217611304579739</v>
      </c>
      <c r="BM43" s="38">
        <v>0.86727940031872697</v>
      </c>
      <c r="BN43" s="38">
        <v>0.90097554502673971</v>
      </c>
      <c r="BO43" s="38">
        <v>0.98386896806211621</v>
      </c>
      <c r="BP43" s="38">
        <v>0.96552534782968513</v>
      </c>
      <c r="BQ43" s="38">
        <v>0.57771845519822862</v>
      </c>
      <c r="BR43" s="38">
        <v>0.7835006731735068</v>
      </c>
      <c r="BS43" s="38">
        <v>0.98921449916366655</v>
      </c>
      <c r="BT43" s="38" t="s">
        <v>90</v>
      </c>
      <c r="BU43" s="38">
        <v>0.99725402733963919</v>
      </c>
      <c r="BV43" s="38">
        <v>0.86677530700021166</v>
      </c>
      <c r="BW43" s="38">
        <v>0.94425888860173535</v>
      </c>
      <c r="BX43" s="38">
        <v>0.92211652580993642</v>
      </c>
      <c r="BY43" s="38" t="s">
        <v>90</v>
      </c>
      <c r="BZ43" s="38">
        <v>0.96172941952118218</v>
      </c>
      <c r="CA43" s="38">
        <v>0.96008987779876498</v>
      </c>
      <c r="CB43" s="38">
        <v>0.77713152930909868</v>
      </c>
      <c r="CC43" s="38">
        <v>0.99604556223045182</v>
      </c>
      <c r="CD43" s="38">
        <v>0.97661408671813243</v>
      </c>
      <c r="CE43" s="38">
        <v>0.99604850342276585</v>
      </c>
      <c r="CF43" s="38">
        <v>0.96178384098982095</v>
      </c>
      <c r="CG43" s="38">
        <v>0.894652789591032</v>
      </c>
      <c r="CH43" s="38">
        <v>0.92245378451235172</v>
      </c>
      <c r="CI43" s="38">
        <v>0.85467522209573932</v>
      </c>
      <c r="CJ43" s="38">
        <v>0.96315095365480718</v>
      </c>
      <c r="CK43" s="38">
        <v>0.7756978179090096</v>
      </c>
      <c r="CL43" s="38">
        <v>0.99078574323449542</v>
      </c>
      <c r="CM43" s="38">
        <v>0.85640883910331123</v>
      </c>
      <c r="CN43" s="38">
        <v>0.96751244665781366</v>
      </c>
      <c r="CO43" s="38">
        <v>0.86063937757103726</v>
      </c>
      <c r="CP43" s="38">
        <v>0.97140017470749629</v>
      </c>
      <c r="CQ43" s="38">
        <v>0.95102540648285527</v>
      </c>
      <c r="CR43" s="38">
        <v>0.81161593359445772</v>
      </c>
      <c r="CS43" s="38">
        <v>0.98957629760668786</v>
      </c>
      <c r="CT43" s="38">
        <v>0.90255618415519767</v>
      </c>
      <c r="CU43" s="38">
        <v>0.84392928477745088</v>
      </c>
      <c r="CV43" s="38">
        <v>0.98441810274160479</v>
      </c>
      <c r="CW43" s="38">
        <v>0.96783617898950647</v>
      </c>
      <c r="CX43" s="38">
        <v>0.83070270468796925</v>
      </c>
      <c r="CY43" s="38">
        <v>0.88017773009063527</v>
      </c>
      <c r="CZ43" s="38">
        <v>0.90388021275860353</v>
      </c>
      <c r="DA43" s="38">
        <v>0.88054760300898327</v>
      </c>
      <c r="DB43" s="38">
        <v>0.95898439988864492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 sheet</vt:lpstr>
      <vt:lpstr>Contents</vt:lpstr>
      <vt:lpstr>Fig 2</vt:lpstr>
      <vt:lpstr>Fig 3</vt:lpstr>
      <vt:lpstr>Fig 4</vt:lpstr>
      <vt:lpstr>Fig 5</vt:lpstr>
      <vt:lpstr>Fig 6</vt:lpstr>
      <vt:lpstr>Fig 7</vt:lpstr>
      <vt:lpstr>Fig 8</vt:lpstr>
      <vt:lpstr>Fig 9</vt:lpstr>
      <vt:lpstr>Fig 10</vt:lpstr>
      <vt:lpstr>Fig 11</vt:lpstr>
      <vt:lpstr>Fig 12</vt:lpstr>
      <vt:lpstr>Fig 13</vt:lpstr>
    </vt:vector>
  </TitlesOfParts>
  <Company>The University of Adelaide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a1000655</dc:creator>
  <cp:lastModifiedBy>Alisa Cameron</cp:lastModifiedBy>
  <dcterms:created xsi:type="dcterms:W3CDTF">2017-01-31T03:40:31Z</dcterms:created>
  <dcterms:modified xsi:type="dcterms:W3CDTF">2017-07-04T05:03:03Z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